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na2\Desktop\RFP Final pack\"/>
    </mc:Choice>
  </mc:AlternateContent>
  <xr:revisionPtr revIDLastSave="0" documentId="13_ncr:1_{A60C37B1-EC8A-4B96-AC1A-0F5237B463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15" r:id="rId1"/>
  </sheets>
  <definedNames>
    <definedName name="_xlnm._FilterDatabase" localSheetId="0" hidden="1">Summary!#REF!</definedName>
    <definedName name="_xlnm.Print_Area" localSheetId="0">Summary!$A$1:$J$83</definedName>
    <definedName name="SAPBEXrevision" hidden="1">2</definedName>
    <definedName name="SAPBEXsysID" hidden="1">"B2P"</definedName>
    <definedName name="SAPBEXwbID" hidden="1">"5TNWN0NRRU7EUHN4KN27ERO8K"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Summary!#REF!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5" l="1"/>
  <c r="F23" i="15"/>
  <c r="F20" i="15"/>
  <c r="D70" i="15" s="1"/>
  <c r="F70" i="15" s="1"/>
  <c r="F16" i="15"/>
  <c r="F12" i="15"/>
  <c r="F56" i="15"/>
  <c r="F57" i="15" s="1"/>
  <c r="F62" i="15"/>
  <c r="F63" i="15" s="1"/>
  <c r="F47" i="15"/>
  <c r="F41" i="15"/>
  <c r="F38" i="15"/>
  <c r="F39" i="15"/>
  <c r="F40" i="15"/>
  <c r="F43" i="15"/>
  <c r="F44" i="15"/>
  <c r="F45" i="15"/>
  <c r="F46" i="15"/>
  <c r="F37" i="15"/>
  <c r="F31" i="15"/>
  <c r="F30" i="15"/>
  <c r="D72" i="15" l="1"/>
  <c r="F72" i="15" s="1"/>
  <c r="F42" i="15"/>
  <c r="F48" i="15"/>
  <c r="F49" i="15" s="1"/>
  <c r="F32" i="15"/>
  <c r="D71" i="15" l="1"/>
  <c r="F71" i="15" s="1"/>
  <c r="F73" i="15" s="1"/>
</calcChain>
</file>

<file path=xl/sharedStrings.xml><?xml version="1.0" encoding="utf-8"?>
<sst xmlns="http://schemas.openxmlformats.org/spreadsheetml/2006/main" count="102" uniqueCount="65">
  <si>
    <t>Commercial Model</t>
  </si>
  <si>
    <t>TOTAL</t>
  </si>
  <si>
    <t>Miscellaneous</t>
  </si>
  <si>
    <t>Please use this space to add anything that might be relevant for this RFP relating to your commercial proposal.</t>
  </si>
  <si>
    <t>Alliance Project Implementer RFP</t>
  </si>
  <si>
    <t>Development costs</t>
  </si>
  <si>
    <t>A1</t>
  </si>
  <si>
    <t>Proof of concept</t>
  </si>
  <si>
    <t>A2</t>
  </si>
  <si>
    <t>Configuration / Development</t>
  </si>
  <si>
    <t>A3</t>
  </si>
  <si>
    <t>User Acceptance testing</t>
  </si>
  <si>
    <t>A4</t>
  </si>
  <si>
    <t>Deployment/Training</t>
  </si>
  <si>
    <t>#</t>
  </si>
  <si>
    <t>Activity</t>
  </si>
  <si>
    <t>Total cost
USD</t>
  </si>
  <si>
    <t>Licence costs</t>
  </si>
  <si>
    <t>Software</t>
  </si>
  <si>
    <t>Cloud</t>
  </si>
  <si>
    <t>Type of users</t>
  </si>
  <si>
    <t>Quality controllers</t>
  </si>
  <si>
    <t>Expected volume</t>
  </si>
  <si>
    <t>Annual Cost per licence USD</t>
  </si>
  <si>
    <t xml:space="preserve">Agricultural inspectors </t>
  </si>
  <si>
    <t>DCIC leadership</t>
  </si>
  <si>
    <t>Others (reports generation)</t>
  </si>
  <si>
    <t>TOTAL:</t>
  </si>
  <si>
    <t>Version 1 bundled licence</t>
  </si>
  <si>
    <t>Bundle</t>
  </si>
  <si>
    <t>Version 2; detailed per suer</t>
  </si>
  <si>
    <t>The bidder can respond either by filling the version 1 or the version 2</t>
  </si>
  <si>
    <t>any other user type (to be presented in the proposal)</t>
  </si>
  <si>
    <t>TOTAL Cloud:</t>
  </si>
  <si>
    <t>TOTAL Software:</t>
  </si>
  <si>
    <t>Annual Licences costs TOTAL:</t>
  </si>
  <si>
    <t>Maintenance and support</t>
  </si>
  <si>
    <t>A5</t>
  </si>
  <si>
    <t>Support and maintenance</t>
  </si>
  <si>
    <t>Annual Support and Maintenance costs TOTAL:</t>
  </si>
  <si>
    <t>Version 2; detailed per hour</t>
  </si>
  <si>
    <t>Estimated hours</t>
  </si>
  <si>
    <t>One-off</t>
  </si>
  <si>
    <t>Annual</t>
  </si>
  <si>
    <t>Evaluated over three years</t>
  </si>
  <si>
    <t>Period</t>
  </si>
  <si>
    <t>TOTAL Cost
USD</t>
  </si>
  <si>
    <t>Total cost of Ownership of the solution over three years (USD)</t>
  </si>
  <si>
    <t>Type of licences</t>
  </si>
  <si>
    <t>Cost per hour of support and maintenance</t>
  </si>
  <si>
    <t>Overall TOTAL
USD</t>
  </si>
  <si>
    <t>Please breakdown each of the activities to key sub activities and allocate costs that contribute to completion of these subactivities.</t>
  </si>
  <si>
    <t>A1.1</t>
  </si>
  <si>
    <t>A1.2</t>
  </si>
  <si>
    <t>Activity Breakdown</t>
  </si>
  <si>
    <t>A1.3</t>
  </si>
  <si>
    <t>A2.1</t>
  </si>
  <si>
    <t>A2.3</t>
  </si>
  <si>
    <t>A2.2</t>
  </si>
  <si>
    <t>A4.1</t>
  </si>
  <si>
    <t>A3.1</t>
  </si>
  <si>
    <t>A3.2</t>
  </si>
  <si>
    <t>A3.3</t>
  </si>
  <si>
    <t>A4.2</t>
  </si>
  <si>
    <t>The development cost breakdown should be based on/ attributable to system features detailed in the Request for proposal and its supporting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</si>
</sst>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4"/>
      <color rgb="FF0D2240"/>
      <name val="Arial"/>
      <family val="2"/>
    </font>
    <font>
      <b/>
      <sz val="14"/>
      <color rgb="FF0073CF"/>
      <name val="Arial"/>
      <family val="2"/>
    </font>
    <font>
      <b/>
      <sz val="10"/>
      <color rgb="FF000080"/>
      <name val="Arial"/>
      <family val="2"/>
    </font>
    <font>
      <b/>
      <sz val="13"/>
      <color rgb="FF002060"/>
      <name val="Arial"/>
      <family val="2"/>
    </font>
    <font>
      <b/>
      <sz val="12"/>
      <color rgb="FF2401F5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i/>
      <sz val="10"/>
      <name val="Arial"/>
      <family val="2"/>
    </font>
    <font>
      <i/>
      <sz val="10"/>
      <color rgb="FF00008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27A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99FF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" fontId="2" fillId="0" borderId="0">
      <alignment vertical="center"/>
    </xf>
    <xf numFmtId="0" fontId="3" fillId="0" borderId="0"/>
    <xf numFmtId="3" fontId="4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3" applyNumberFormat="0" applyFill="0" applyProtection="0"/>
    <xf numFmtId="0" fontId="3" fillId="0" borderId="5" applyNumberFormat="0" applyFill="0" applyProtection="0"/>
    <xf numFmtId="0" fontId="3" fillId="0" borderId="2" applyNumberFormat="0" applyFill="0" applyProtection="0"/>
    <xf numFmtId="0" fontId="7" fillId="0" borderId="4" applyNumberFormat="0">
      <alignment horizontal="center" vertical="center" wrapText="1"/>
    </xf>
    <xf numFmtId="0" fontId="7" fillId="4" borderId="4" applyNumberFormat="0" applyProtection="0">
      <alignment horizontal="centerContinuous" vertical="center" wrapText="1"/>
    </xf>
    <xf numFmtId="0" fontId="5" fillId="0" borderId="4" applyNumberFormat="0" applyFill="0" applyAlignment="0" applyProtection="0"/>
    <xf numFmtId="0" fontId="7" fillId="0" borderId="4" applyNumberFormat="0" applyProtection="0">
      <alignment horizontal="left" vertical="center" wrapText="1"/>
    </xf>
    <xf numFmtId="0" fontId="3" fillId="0" borderId="0"/>
    <xf numFmtId="0" fontId="1" fillId="0" borderId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36">
    <xf numFmtId="0" fontId="0" fillId="0" borderId="0" xfId="0"/>
    <xf numFmtId="49" fontId="2" fillId="0" borderId="0" xfId="1" applyNumberFormat="1" applyAlignment="1">
      <alignment horizontal="right" vertical="center"/>
    </xf>
    <xf numFmtId="3" fontId="8" fillId="2" borderId="1" xfId="1" applyFont="1" applyFill="1" applyBorder="1">
      <alignment vertical="center"/>
    </xf>
    <xf numFmtId="49" fontId="3" fillId="0" borderId="0" xfId="1" applyNumberFormat="1" applyFont="1" applyAlignment="1">
      <alignment horizontal="right" vertical="center"/>
    </xf>
    <xf numFmtId="0" fontId="10" fillId="0" borderId="0" xfId="13" applyFont="1" applyAlignment="1">
      <alignment vertical="center"/>
    </xf>
    <xf numFmtId="0" fontId="11" fillId="0" borderId="0" xfId="14" applyFont="1" applyAlignment="1">
      <alignment vertical="center"/>
    </xf>
    <xf numFmtId="3" fontId="7" fillId="6" borderId="0" xfId="9" applyNumberFormat="1" applyFill="1" applyBorder="1">
      <alignment horizontal="center" vertical="center" wrapText="1"/>
    </xf>
    <xf numFmtId="3" fontId="8" fillId="5" borderId="1" xfId="1" applyFont="1" applyFill="1" applyBorder="1">
      <alignment vertical="center"/>
    </xf>
    <xf numFmtId="3" fontId="2" fillId="0" borderId="0" xfId="1">
      <alignment vertical="center"/>
    </xf>
    <xf numFmtId="3" fontId="13" fillId="0" borderId="0" xfId="1" applyFont="1">
      <alignment vertical="center"/>
    </xf>
    <xf numFmtId="3" fontId="14" fillId="0" borderId="0" xfId="1" applyFont="1">
      <alignment vertical="center"/>
    </xf>
    <xf numFmtId="3" fontId="3" fillId="0" borderId="0" xfId="1" applyFont="1">
      <alignment vertical="center"/>
    </xf>
    <xf numFmtId="49" fontId="18" fillId="0" borderId="0" xfId="6" applyNumberFormat="1" applyFont="1" applyFill="1" applyBorder="1" applyAlignment="1">
      <alignment horizontal="center" vertical="center"/>
    </xf>
    <xf numFmtId="3" fontId="7" fillId="0" borderId="16" xfId="9" applyNumberFormat="1" applyBorder="1">
      <alignment horizontal="center" vertical="center" wrapText="1"/>
    </xf>
    <xf numFmtId="49" fontId="18" fillId="0" borderId="16" xfId="6" applyNumberFormat="1" applyFont="1" applyFill="1" applyBorder="1" applyAlignment="1">
      <alignment horizontal="center" vertical="center"/>
    </xf>
    <xf numFmtId="49" fontId="12" fillId="0" borderId="16" xfId="6" applyNumberFormat="1" applyFont="1" applyFill="1" applyBorder="1" applyAlignment="1">
      <alignment horizontal="center" vertical="center"/>
    </xf>
    <xf numFmtId="49" fontId="6" fillId="0" borderId="16" xfId="1" applyNumberFormat="1" applyFont="1" applyBorder="1" applyAlignment="1">
      <alignment horizontal="left" vertical="center"/>
    </xf>
    <xf numFmtId="3" fontId="7" fillId="3" borderId="16" xfId="9" applyNumberFormat="1" applyFill="1" applyBorder="1">
      <alignment horizontal="center" vertical="center" wrapText="1"/>
    </xf>
    <xf numFmtId="3" fontId="7" fillId="6" borderId="16" xfId="9" applyNumberFormat="1" applyFill="1" applyBorder="1">
      <alignment horizontal="center" vertical="center" wrapText="1"/>
    </xf>
    <xf numFmtId="3" fontId="3" fillId="3" borderId="16" xfId="1" applyFont="1" applyFill="1" applyBorder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16" xfId="1" applyNumberFormat="1" applyFont="1" applyBorder="1" applyAlignment="1">
      <alignment horizontal="center" vertical="center"/>
    </xf>
    <xf numFmtId="164" fontId="16" fillId="3" borderId="24" xfId="16" applyNumberFormat="1" applyFont="1" applyFill="1" applyBorder="1" applyAlignment="1">
      <alignment horizontal="center" vertical="center" wrapText="1"/>
    </xf>
    <xf numFmtId="164" fontId="7" fillId="3" borderId="25" xfId="16" applyNumberFormat="1" applyFont="1" applyFill="1" applyBorder="1" applyAlignment="1">
      <alignment horizontal="center" vertical="center" wrapText="1"/>
    </xf>
    <xf numFmtId="164" fontId="7" fillId="3" borderId="23" xfId="16" applyNumberFormat="1" applyFont="1" applyFill="1" applyBorder="1" applyAlignment="1">
      <alignment horizontal="center" vertical="center" wrapText="1"/>
    </xf>
    <xf numFmtId="49" fontId="17" fillId="0" borderId="16" xfId="1" applyNumberFormat="1" applyFont="1" applyBorder="1" applyAlignment="1">
      <alignment horizontal="left" vertical="center"/>
    </xf>
    <xf numFmtId="3" fontId="7" fillId="7" borderId="18" xfId="9" applyNumberFormat="1" applyFill="1" applyBorder="1">
      <alignment horizontal="center" vertical="center" wrapText="1"/>
    </xf>
    <xf numFmtId="3" fontId="7" fillId="6" borderId="21" xfId="9" applyNumberFormat="1" applyFill="1" applyBorder="1">
      <alignment horizontal="center" vertical="center" wrapText="1"/>
    </xf>
    <xf numFmtId="0" fontId="3" fillId="6" borderId="0" xfId="11" applyNumberFormat="1" applyFont="1" applyFill="1" applyBorder="1" applyAlignment="1">
      <alignment vertical="top" wrapText="1"/>
    </xf>
    <xf numFmtId="3" fontId="3" fillId="6" borderId="0" xfId="1" applyFont="1" applyFill="1">
      <alignment vertical="center"/>
    </xf>
    <xf numFmtId="3" fontId="7" fillId="8" borderId="18" xfId="9" applyNumberFormat="1" applyFill="1" applyBorder="1">
      <alignment horizontal="center" vertical="center" wrapText="1"/>
    </xf>
    <xf numFmtId="3" fontId="7" fillId="8" borderId="16" xfId="9" applyNumberFormat="1" applyFill="1" applyBorder="1">
      <alignment horizontal="center" vertical="center" wrapText="1"/>
    </xf>
    <xf numFmtId="3" fontId="7" fillId="9" borderId="16" xfId="9" applyNumberFormat="1" applyFill="1" applyBorder="1">
      <alignment horizontal="center" vertical="center" wrapText="1"/>
    </xf>
    <xf numFmtId="3" fontId="8" fillId="5" borderId="35" xfId="1" applyFont="1" applyFill="1" applyBorder="1">
      <alignment vertical="center"/>
    </xf>
    <xf numFmtId="3" fontId="3" fillId="6" borderId="37" xfId="1" applyFont="1" applyFill="1" applyBorder="1" applyAlignment="1">
      <alignment vertical="center" wrapText="1"/>
    </xf>
    <xf numFmtId="3" fontId="8" fillId="5" borderId="40" xfId="1" applyFont="1" applyFill="1" applyBorder="1">
      <alignment vertical="center"/>
    </xf>
    <xf numFmtId="3" fontId="7" fillId="7" borderId="22" xfId="9" applyNumberFormat="1" applyFill="1" applyBorder="1">
      <alignment horizontal="center" vertical="center" wrapText="1"/>
    </xf>
    <xf numFmtId="49" fontId="18" fillId="0" borderId="32" xfId="6" applyNumberFormat="1" applyFont="1" applyFill="1" applyBorder="1" applyAlignment="1">
      <alignment horizontal="center" vertical="center"/>
    </xf>
    <xf numFmtId="49" fontId="18" fillId="0" borderId="33" xfId="6" applyNumberFormat="1" applyFont="1" applyFill="1" applyBorder="1" applyAlignment="1">
      <alignment horizontal="center" vertical="center"/>
    </xf>
    <xf numFmtId="49" fontId="12" fillId="0" borderId="35" xfId="6" applyNumberFormat="1" applyFont="1" applyFill="1" applyBorder="1" applyAlignment="1">
      <alignment horizontal="center" vertical="center"/>
    </xf>
    <xf numFmtId="49" fontId="6" fillId="0" borderId="35" xfId="1" applyNumberFormat="1" applyFont="1" applyBorder="1" applyAlignment="1">
      <alignment horizontal="left" vertical="center"/>
    </xf>
    <xf numFmtId="3" fontId="7" fillId="6" borderId="36" xfId="9" applyNumberFormat="1" applyFill="1" applyBorder="1">
      <alignment horizontal="center" vertical="center" wrapText="1"/>
    </xf>
    <xf numFmtId="49" fontId="6" fillId="0" borderId="37" xfId="1" applyNumberFormat="1" applyFont="1" applyBorder="1" applyAlignment="1">
      <alignment horizontal="left" vertical="center"/>
    </xf>
    <xf numFmtId="49" fontId="17" fillId="0" borderId="38" xfId="1" applyNumberFormat="1" applyFont="1" applyBorder="1" applyAlignment="1">
      <alignment horizontal="left" vertical="center"/>
    </xf>
    <xf numFmtId="49" fontId="6" fillId="0" borderId="41" xfId="1" applyNumberFormat="1" applyFont="1" applyBorder="1" applyAlignment="1">
      <alignment horizontal="right" vertical="center"/>
    </xf>
    <xf numFmtId="3" fontId="7" fillId="0" borderId="42" xfId="9" applyNumberFormat="1" applyBorder="1">
      <alignment horizontal="center" vertical="center" wrapText="1"/>
    </xf>
    <xf numFmtId="3" fontId="7" fillId="8" borderId="19" xfId="9" applyNumberFormat="1" applyFill="1" applyBorder="1">
      <alignment horizontal="center" vertical="center" wrapText="1"/>
    </xf>
    <xf numFmtId="49" fontId="6" fillId="0" borderId="33" xfId="1" applyNumberFormat="1" applyFont="1" applyBorder="1" applyAlignment="1">
      <alignment horizontal="left" vertical="center"/>
    </xf>
    <xf numFmtId="3" fontId="3" fillId="3" borderId="33" xfId="1" applyFont="1" applyFill="1" applyBorder="1">
      <alignment vertical="center"/>
    </xf>
    <xf numFmtId="3" fontId="7" fillId="6" borderId="33" xfId="9" applyNumberFormat="1" applyFill="1" applyBorder="1">
      <alignment horizontal="center" vertical="center" wrapText="1"/>
    </xf>
    <xf numFmtId="3" fontId="7" fillId="6" borderId="34" xfId="9" applyNumberFormat="1" applyFill="1" applyBorder="1">
      <alignment horizontal="center" vertical="center" wrapText="1"/>
    </xf>
    <xf numFmtId="49" fontId="6" fillId="0" borderId="31" xfId="1" applyNumberFormat="1" applyFont="1" applyBorder="1" applyAlignment="1">
      <alignment horizontal="left" vertical="center"/>
    </xf>
    <xf numFmtId="49" fontId="6" fillId="0" borderId="39" xfId="1" applyNumberFormat="1" applyFont="1" applyBorder="1" applyAlignment="1">
      <alignment horizontal="left" vertical="center"/>
    </xf>
    <xf numFmtId="3" fontId="7" fillId="6" borderId="38" xfId="9" applyNumberFormat="1" applyFill="1" applyBorder="1">
      <alignment horizontal="center" vertical="center" wrapText="1"/>
    </xf>
    <xf numFmtId="49" fontId="6" fillId="0" borderId="43" xfId="1" applyNumberFormat="1" applyFont="1" applyBorder="1" applyAlignment="1">
      <alignment horizontal="right" vertical="center"/>
    </xf>
    <xf numFmtId="3" fontId="7" fillId="0" borderId="44" xfId="9" applyNumberFormat="1" applyBorder="1">
      <alignment horizontal="center" vertical="center" wrapText="1"/>
    </xf>
    <xf numFmtId="3" fontId="7" fillId="9" borderId="18" xfId="9" applyNumberFormat="1" applyFill="1" applyBorder="1">
      <alignment horizontal="center" vertical="center" wrapText="1"/>
    </xf>
    <xf numFmtId="3" fontId="7" fillId="7" borderId="10" xfId="9" applyNumberFormat="1" applyFill="1" applyBorder="1">
      <alignment horizontal="center" vertical="center" wrapText="1"/>
    </xf>
    <xf numFmtId="3" fontId="7" fillId="8" borderId="26" xfId="9" applyNumberFormat="1" applyFill="1" applyBorder="1">
      <alignment horizontal="center" vertical="center" wrapText="1"/>
    </xf>
    <xf numFmtId="3" fontId="7" fillId="9" borderId="26" xfId="9" applyNumberFormat="1" applyFill="1" applyBorder="1">
      <alignment horizontal="center" vertical="center" wrapText="1"/>
    </xf>
    <xf numFmtId="3" fontId="7" fillId="7" borderId="49" xfId="9" applyNumberFormat="1" applyFill="1" applyBorder="1">
      <alignment horizontal="center" vertical="center" wrapText="1"/>
    </xf>
    <xf numFmtId="3" fontId="7" fillId="8" borderId="50" xfId="9" applyNumberFormat="1" applyFill="1" applyBorder="1">
      <alignment horizontal="center" vertical="center" wrapText="1"/>
    </xf>
    <xf numFmtId="3" fontId="7" fillId="9" borderId="50" xfId="9" applyNumberFormat="1" applyFill="1" applyBorder="1">
      <alignment horizontal="center" vertical="center" wrapText="1"/>
    </xf>
    <xf numFmtId="3" fontId="7" fillId="6" borderId="48" xfId="9" applyNumberFormat="1" applyFill="1" applyBorder="1">
      <alignment horizontal="center" vertical="center" wrapText="1"/>
    </xf>
    <xf numFmtId="0" fontId="3" fillId="3" borderId="6" xfId="11" applyNumberFormat="1" applyFont="1" applyFill="1" applyBorder="1" applyAlignment="1">
      <alignment horizontal="center" vertical="top" wrapText="1"/>
    </xf>
    <xf numFmtId="0" fontId="3" fillId="3" borderId="12" xfId="11" applyNumberFormat="1" applyFont="1" applyFill="1" applyBorder="1" applyAlignment="1">
      <alignment horizontal="center" vertical="top" wrapText="1"/>
    </xf>
    <xf numFmtId="0" fontId="3" fillId="3" borderId="7" xfId="11" applyNumberFormat="1" applyFont="1" applyFill="1" applyBorder="1" applyAlignment="1">
      <alignment horizontal="center" vertical="top" wrapText="1"/>
    </xf>
    <xf numFmtId="0" fontId="3" fillId="3" borderId="8" xfId="11" applyNumberFormat="1" applyFont="1" applyFill="1" applyBorder="1" applyAlignment="1">
      <alignment horizontal="center" vertical="top" wrapText="1"/>
    </xf>
    <xf numFmtId="0" fontId="3" fillId="3" borderId="0" xfId="11" applyNumberFormat="1" applyFont="1" applyFill="1" applyBorder="1" applyAlignment="1">
      <alignment horizontal="center" vertical="top" wrapText="1"/>
    </xf>
    <xf numFmtId="0" fontId="3" fillId="3" borderId="9" xfId="11" applyNumberFormat="1" applyFont="1" applyFill="1" applyBorder="1" applyAlignment="1">
      <alignment horizontal="center" vertical="top" wrapText="1"/>
    </xf>
    <xf numFmtId="0" fontId="3" fillId="3" borderId="10" xfId="11" applyNumberFormat="1" applyFont="1" applyFill="1" applyBorder="1" applyAlignment="1">
      <alignment horizontal="center" vertical="top" wrapText="1"/>
    </xf>
    <xf numFmtId="0" fontId="3" fillId="3" borderId="13" xfId="11" applyNumberFormat="1" applyFont="1" applyFill="1" applyBorder="1" applyAlignment="1">
      <alignment horizontal="center" vertical="top" wrapText="1"/>
    </xf>
    <xf numFmtId="0" fontId="3" fillId="3" borderId="11" xfId="11" applyNumberFormat="1" applyFont="1" applyFill="1" applyBorder="1" applyAlignment="1">
      <alignment horizontal="center" vertical="top" wrapText="1"/>
    </xf>
    <xf numFmtId="49" fontId="6" fillId="0" borderId="16" xfId="1" applyNumberFormat="1" applyFont="1" applyBorder="1" applyAlignment="1">
      <alignment horizontal="right" vertical="center"/>
    </xf>
    <xf numFmtId="49" fontId="6" fillId="0" borderId="26" xfId="1" applyNumberFormat="1" applyFont="1" applyBorder="1" applyAlignment="1">
      <alignment horizontal="right" vertical="center"/>
    </xf>
    <xf numFmtId="49" fontId="6" fillId="0" borderId="12" xfId="1" applyNumberFormat="1" applyFont="1" applyBorder="1" applyAlignment="1">
      <alignment horizontal="right" vertical="center"/>
    </xf>
    <xf numFmtId="3" fontId="3" fillId="0" borderId="27" xfId="1" applyFont="1" applyBorder="1" applyAlignment="1">
      <alignment horizontal="left" vertical="center" wrapText="1"/>
    </xf>
    <xf numFmtId="3" fontId="3" fillId="0" borderId="28" xfId="1" applyFont="1" applyBorder="1" applyAlignment="1">
      <alignment horizontal="left" vertical="center" wrapText="1"/>
    </xf>
    <xf numFmtId="3" fontId="3" fillId="0" borderId="29" xfId="1" applyFont="1" applyBorder="1" applyAlignment="1">
      <alignment horizontal="left" vertical="center" wrapText="1"/>
    </xf>
    <xf numFmtId="3" fontId="3" fillId="0" borderId="30" xfId="1" applyFont="1" applyBorder="1" applyAlignment="1">
      <alignment horizontal="left" vertical="center" wrapText="1"/>
    </xf>
    <xf numFmtId="3" fontId="3" fillId="0" borderId="31" xfId="1" applyFont="1" applyBorder="1" applyAlignment="1">
      <alignment horizontal="left" vertical="center" wrapText="1"/>
    </xf>
    <xf numFmtId="3" fontId="3" fillId="0" borderId="20" xfId="1" applyFont="1" applyBorder="1" applyAlignment="1">
      <alignment horizontal="left" vertical="center" wrapText="1"/>
    </xf>
    <xf numFmtId="0" fontId="3" fillId="6" borderId="45" xfId="11" applyNumberFormat="1" applyFont="1" applyFill="1" applyBorder="1" applyAlignment="1">
      <alignment horizontal="center" vertical="top" wrapText="1"/>
    </xf>
    <xf numFmtId="0" fontId="3" fillId="6" borderId="46" xfId="11" applyNumberFormat="1" applyFont="1" applyFill="1" applyBorder="1" applyAlignment="1">
      <alignment horizontal="center" vertical="top" wrapText="1"/>
    </xf>
    <xf numFmtId="49" fontId="8" fillId="5" borderId="38" xfId="1" applyNumberFormat="1" applyFont="1" applyFill="1" applyBorder="1" applyAlignment="1">
      <alignment horizontal="right" vertical="center"/>
    </xf>
    <xf numFmtId="49" fontId="8" fillId="5" borderId="46" xfId="1" applyNumberFormat="1" applyFont="1" applyFill="1" applyBorder="1" applyAlignment="1">
      <alignment horizontal="right" vertical="center"/>
    </xf>
    <xf numFmtId="0" fontId="3" fillId="6" borderId="47" xfId="11" applyNumberFormat="1" applyFont="1" applyFill="1" applyBorder="1" applyAlignment="1">
      <alignment horizontal="center" vertical="top" wrapText="1"/>
    </xf>
    <xf numFmtId="0" fontId="3" fillId="6" borderId="48" xfId="11" applyNumberFormat="1" applyFont="1" applyFill="1" applyBorder="1" applyAlignment="1">
      <alignment horizontal="center" vertical="top" wrapText="1"/>
    </xf>
    <xf numFmtId="3" fontId="3" fillId="6" borderId="33" xfId="1" applyFont="1" applyFill="1" applyBorder="1" applyAlignment="1">
      <alignment horizontal="center" vertical="center" wrapText="1"/>
    </xf>
    <xf numFmtId="3" fontId="3" fillId="6" borderId="38" xfId="1" applyFont="1" applyFill="1" applyBorder="1" applyAlignment="1">
      <alignment horizontal="center" vertical="center" wrapText="1"/>
    </xf>
    <xf numFmtId="3" fontId="3" fillId="6" borderId="32" xfId="1" applyFont="1" applyFill="1" applyBorder="1" applyAlignment="1">
      <alignment horizontal="center" vertical="center" wrapText="1"/>
    </xf>
    <xf numFmtId="3" fontId="3" fillId="6" borderId="37" xfId="1" applyFont="1" applyFill="1" applyBorder="1" applyAlignment="1">
      <alignment horizontal="center" vertical="center" wrapText="1"/>
    </xf>
    <xf numFmtId="49" fontId="6" fillId="0" borderId="32" xfId="1" applyNumberFormat="1" applyFont="1" applyBorder="1" applyAlignment="1">
      <alignment horizontal="left" vertical="center"/>
    </xf>
    <xf numFmtId="49" fontId="6" fillId="0" borderId="35" xfId="1" applyNumberFormat="1" applyFont="1" applyBorder="1" applyAlignment="1">
      <alignment horizontal="left" vertical="center"/>
    </xf>
    <xf numFmtId="3" fontId="7" fillId="0" borderId="34" xfId="9" applyNumberFormat="1" applyBorder="1">
      <alignment horizontal="center" vertical="center" wrapText="1"/>
    </xf>
    <xf numFmtId="3" fontId="7" fillId="0" borderId="36" xfId="9" applyNumberFormat="1" applyBorder="1">
      <alignment horizontal="center" vertical="center" wrapText="1"/>
    </xf>
    <xf numFmtId="3" fontId="7" fillId="0" borderId="16" xfId="9" applyNumberFormat="1" applyBorder="1">
      <alignment horizontal="center" vertical="center" wrapText="1"/>
    </xf>
    <xf numFmtId="3" fontId="3" fillId="0" borderId="6" xfId="1" applyFont="1" applyBorder="1" applyAlignment="1">
      <alignment horizontal="left" vertical="center" wrapText="1"/>
    </xf>
    <xf numFmtId="3" fontId="3" fillId="0" borderId="17" xfId="1" applyFont="1" applyBorder="1" applyAlignment="1">
      <alignment horizontal="left" vertical="center" wrapText="1"/>
    </xf>
    <xf numFmtId="3" fontId="3" fillId="0" borderId="7" xfId="1" applyFont="1" applyBorder="1" applyAlignment="1">
      <alignment horizontal="left" vertical="center" wrapText="1"/>
    </xf>
    <xf numFmtId="3" fontId="3" fillId="0" borderId="8" xfId="1" applyFont="1" applyBorder="1" applyAlignment="1">
      <alignment horizontal="left" vertical="center" wrapText="1"/>
    </xf>
    <xf numFmtId="3" fontId="3" fillId="0" borderId="0" xfId="1" applyFont="1" applyAlignment="1">
      <alignment horizontal="left" vertical="center" wrapText="1"/>
    </xf>
    <xf numFmtId="3" fontId="3" fillId="0" borderId="9" xfId="1" applyFont="1" applyBorder="1" applyAlignment="1">
      <alignment horizontal="left" vertical="center" wrapText="1"/>
    </xf>
    <xf numFmtId="3" fontId="3" fillId="0" borderId="10" xfId="1" applyFont="1" applyBorder="1" applyAlignment="1">
      <alignment horizontal="left" vertical="center" wrapText="1"/>
    </xf>
    <xf numFmtId="3" fontId="3" fillId="0" borderId="13" xfId="1" applyFont="1" applyBorder="1" applyAlignment="1">
      <alignment horizontal="left" vertical="center" wrapText="1"/>
    </xf>
    <xf numFmtId="3" fontId="3" fillId="0" borderId="11" xfId="1" applyFont="1" applyBorder="1" applyAlignment="1">
      <alignment horizontal="left" vertical="center" wrapText="1"/>
    </xf>
    <xf numFmtId="49" fontId="6" fillId="0" borderId="22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3" fontId="3" fillId="0" borderId="16" xfId="1" applyFont="1" applyBorder="1" applyAlignment="1">
      <alignment horizontal="center" vertical="center" wrapText="1"/>
    </xf>
    <xf numFmtId="3" fontId="7" fillId="0" borderId="14" xfId="9" applyNumberFormat="1" applyBorder="1">
      <alignment horizontal="center" vertical="center" wrapText="1"/>
    </xf>
    <xf numFmtId="3" fontId="7" fillId="0" borderId="15" xfId="9" applyNumberFormat="1" applyBorder="1">
      <alignment horizontal="center" vertical="center" wrapText="1"/>
    </xf>
    <xf numFmtId="3" fontId="7" fillId="0" borderId="23" xfId="9" applyNumberFormat="1" applyBorder="1">
      <alignment horizontal="center" vertical="center" wrapText="1"/>
    </xf>
    <xf numFmtId="3" fontId="3" fillId="0" borderId="33" xfId="1" applyFont="1" applyBorder="1" applyAlignment="1">
      <alignment horizontal="center" vertical="center" wrapText="1"/>
    </xf>
    <xf numFmtId="3" fontId="3" fillId="0" borderId="0" xfId="1" applyFont="1" applyAlignment="1">
      <alignment vertical="center" wrapText="1"/>
    </xf>
    <xf numFmtId="3" fontId="3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3" fontId="7" fillId="0" borderId="16" xfId="9" applyNumberFormat="1" applyBorder="1" applyAlignment="1">
      <alignment vertical="center" wrapText="1"/>
    </xf>
    <xf numFmtId="3" fontId="7" fillId="0" borderId="26" xfId="9" applyNumberFormat="1" applyBorder="1" applyAlignment="1">
      <alignment horizontal="center" vertical="center" wrapText="1"/>
    </xf>
    <xf numFmtId="3" fontId="7" fillId="0" borderId="51" xfId="9" applyNumberFormat="1" applyBorder="1" applyAlignment="1">
      <alignment horizontal="center" vertical="center" wrapText="1"/>
    </xf>
    <xf numFmtId="49" fontId="6" fillId="0" borderId="16" xfId="1" applyNumberFormat="1" applyFont="1" applyBorder="1" applyAlignment="1">
      <alignment vertical="center"/>
    </xf>
    <xf numFmtId="164" fontId="16" fillId="3" borderId="52" xfId="16" applyNumberFormat="1" applyFont="1" applyFill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/>
    </xf>
    <xf numFmtId="49" fontId="6" fillId="0" borderId="51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left" vertical="top"/>
    </xf>
    <xf numFmtId="49" fontId="6" fillId="0" borderId="51" xfId="1" applyNumberFormat="1" applyFont="1" applyBorder="1" applyAlignment="1">
      <alignment horizontal="left" vertical="top"/>
    </xf>
    <xf numFmtId="49" fontId="6" fillId="0" borderId="21" xfId="1" applyNumberFormat="1" applyFont="1" applyBorder="1" applyAlignment="1">
      <alignment horizontal="center" vertical="center"/>
    </xf>
    <xf numFmtId="49" fontId="6" fillId="0" borderId="54" xfId="1" applyNumberFormat="1" applyFont="1" applyBorder="1" applyAlignment="1">
      <alignment horizontal="center" vertical="center"/>
    </xf>
    <xf numFmtId="49" fontId="6" fillId="0" borderId="22" xfId="1" applyNumberFormat="1" applyFont="1" applyBorder="1" applyAlignment="1">
      <alignment horizontal="center" vertical="center"/>
    </xf>
    <xf numFmtId="49" fontId="6" fillId="0" borderId="53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left" vertical="top"/>
    </xf>
    <xf numFmtId="49" fontId="6" fillId="0" borderId="54" xfId="1" applyNumberFormat="1" applyFont="1" applyBorder="1" applyAlignment="1">
      <alignment horizontal="left" vertical="top"/>
    </xf>
    <xf numFmtId="49" fontId="6" fillId="0" borderId="22" xfId="1" applyNumberFormat="1" applyFont="1" applyBorder="1" applyAlignment="1">
      <alignment horizontal="left" vertical="top"/>
    </xf>
    <xf numFmtId="3" fontId="17" fillId="6" borderId="8" xfId="9" applyNumberFormat="1" applyFont="1" applyFill="1" applyBorder="1" applyAlignment="1">
      <alignment horizontal="left" vertical="top" wrapText="1"/>
    </xf>
    <xf numFmtId="3" fontId="17" fillId="6" borderId="0" xfId="9" applyNumberFormat="1" applyFont="1" applyFill="1" applyBorder="1" applyAlignment="1">
      <alignment horizontal="left" vertical="top" wrapText="1"/>
    </xf>
    <xf numFmtId="49" fontId="6" fillId="0" borderId="21" xfId="1" applyNumberFormat="1" applyFont="1" applyBorder="1" applyAlignment="1">
      <alignment vertical="top"/>
    </xf>
    <xf numFmtId="49" fontId="6" fillId="0" borderId="54" xfId="1" applyNumberFormat="1" applyFont="1" applyBorder="1" applyAlignment="1">
      <alignment vertical="top"/>
    </xf>
  </cellXfs>
  <cellStyles count="17">
    <cellStyle name="Bottom_Dot_Table" xfId="8" xr:uid="{00000000-0005-0000-0000-000000000000}"/>
    <cellStyle name="Comma" xfId="16" builtinId="3"/>
    <cellStyle name="Comma 2" xfId="4" xr:uid="{00000000-0005-0000-0000-000002000000}"/>
    <cellStyle name="Comma 3" xfId="15" xr:uid="{0A157445-60B4-410F-8247-255966581044}"/>
    <cellStyle name="Dot_Table" xfId="6" xr:uid="{00000000-0005-0000-0000-000003000000}"/>
    <cellStyle name="Full_Table" xfId="11" xr:uid="{00000000-0005-0000-0000-000004000000}"/>
    <cellStyle name="Merged_Table_Header" xfId="10" xr:uid="{00000000-0005-0000-0000-000005000000}"/>
    <cellStyle name="Normal" xfId="0" builtinId="0"/>
    <cellStyle name="Normal 2" xfId="2" xr:uid="{00000000-0005-0000-0000-000007000000}"/>
    <cellStyle name="Normal 2 2" xfId="13" xr:uid="{EEC9BD24-BB67-4490-B709-A8EDE83019A5}"/>
    <cellStyle name="Normal 5" xfId="14" xr:uid="{53B71597-6924-4A5C-B2A3-6F5E7D8832CC}"/>
    <cellStyle name="Percent 2" xfId="5" xr:uid="{00000000-0005-0000-0000-000009000000}"/>
    <cellStyle name="Standard" xfId="1" xr:uid="{00000000-0005-0000-0000-00000A000000}"/>
    <cellStyle name="Standard 2" xfId="3" xr:uid="{00000000-0005-0000-0000-00000B000000}"/>
    <cellStyle name="Subtotal" xfId="12" xr:uid="{00000000-0005-0000-0000-00000C000000}"/>
    <cellStyle name="Table_Header" xfId="9" xr:uid="{00000000-0005-0000-0000-00000D000000}"/>
    <cellStyle name="Top_Dot_Table" xfId="7" xr:uid="{00000000-0005-0000-0000-00000E000000}"/>
  </cellStyles>
  <dxfs count="7">
    <dxf>
      <font>
        <b/>
        <i val="0"/>
        <color auto="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thin">
          <color rgb="FF002060"/>
        </horizontal>
      </border>
    </dxf>
    <dxf>
      <font>
        <b/>
        <i val="0"/>
        <color auto="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thin">
          <color rgb="FF002060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thin">
          <color rgb="FF002060"/>
        </horizontal>
      </border>
    </dxf>
    <dxf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hair">
          <color rgb="FF002060"/>
        </horizontal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 patternType="solid">
          <fgColor theme="4" tint="0.79998168889431442"/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hair">
          <color rgb="FF002060"/>
        </horizontal>
      </border>
    </dxf>
  </dxfs>
  <tableStyles count="2" defaultTableStyle="Efficio Light" defaultPivotStyle="Standard Pivot">
    <tableStyle name="Efficio Light" pivot="0" count="3" xr9:uid="{00000000-0011-0000-FFFF-FFFF00000000}">
      <tableStyleElement type="wholeTable" dxfId="6"/>
      <tableStyleElement type="headerRow" dxfId="5"/>
      <tableStyleElement type="totalRow" dxfId="4"/>
    </tableStyle>
    <tableStyle name="Standard Pivot" table="0" count="4" xr9:uid="{00000000-0011-0000-FFFF-FFFF01000000}">
      <tableStyleElement type="wholeTable" dxfId="3"/>
      <tableStyleElement type="headerRow" dxfId="2"/>
      <tableStyleElement type="totalRow" dxfId="1"/>
      <tableStyleElement type="lastColumn" dxfId="0"/>
    </tableStyle>
  </tableStyles>
  <colors>
    <mruColors>
      <color rgb="FF9999FF"/>
      <color rgb="FF0045D0"/>
      <color rgb="FFFFFFCC"/>
      <color rgb="FF327A8E"/>
      <color rgb="FFCCECFF"/>
      <color rgb="FF5757FF"/>
      <color rgb="FF66FFCC"/>
      <color rgb="FF1563FF"/>
      <color rgb="FF000080"/>
      <color rgb="FF2401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1A83-8186-477E-BFC9-67D470B23D72}">
  <sheetPr>
    <pageSetUpPr fitToPage="1"/>
  </sheetPr>
  <dimension ref="A1:O941"/>
  <sheetViews>
    <sheetView showGridLines="0" tabSelected="1" defaultGridColor="0" topLeftCell="B1" colorId="18" zoomScaleNormal="100" workbookViewId="0">
      <selection activeCell="D9" sqref="D9:E9"/>
    </sheetView>
  </sheetViews>
  <sheetFormatPr defaultColWidth="0" defaultRowHeight="12.75" customHeight="1" zeroHeight="1" x14ac:dyDescent="0.25"/>
  <cols>
    <col min="1" max="1" width="2.6640625" style="11" customWidth="1"/>
    <col min="2" max="2" width="48.5546875" style="3" customWidth="1"/>
    <col min="3" max="3" width="45.21875" style="3" customWidth="1"/>
    <col min="4" max="4" width="20.109375" style="11" customWidth="1"/>
    <col min="5" max="5" width="20" style="11" customWidth="1"/>
    <col min="6" max="6" width="16.5546875" style="11" customWidth="1"/>
    <col min="7" max="9" width="19.44140625" style="11" customWidth="1"/>
    <col min="10" max="10" width="2.6640625" style="11" customWidth="1"/>
    <col min="11" max="15" width="0" style="11" hidden="1" customWidth="1"/>
    <col min="16" max="16384" width="14.6640625" style="11" hidden="1"/>
  </cols>
  <sheetData>
    <row r="1" spans="1:12" s="8" customFormat="1" ht="13.2" customHeight="1" x14ac:dyDescent="0.25">
      <c r="B1" s="1"/>
      <c r="C1" s="1"/>
    </row>
    <row r="2" spans="1:12" s="8" customFormat="1" ht="18" customHeight="1" x14ac:dyDescent="0.25">
      <c r="B2" s="4" t="s">
        <v>4</v>
      </c>
      <c r="C2" s="4"/>
      <c r="L2" s="9"/>
    </row>
    <row r="3" spans="1:12" s="8" customFormat="1" ht="17.100000000000001" customHeight="1" x14ac:dyDescent="0.25">
      <c r="B3" s="5" t="s">
        <v>0</v>
      </c>
      <c r="C3" s="5"/>
      <c r="L3" s="10"/>
    </row>
    <row r="4" spans="1:12" s="8" customFormat="1" ht="13.2" customHeight="1" x14ac:dyDescent="0.25">
      <c r="B4" s="1"/>
      <c r="C4" s="1"/>
    </row>
    <row r="5" spans="1:12" s="2" customFormat="1" ht="15" customHeight="1" x14ac:dyDescent="0.25">
      <c r="A5" s="7"/>
      <c r="B5" s="7" t="s">
        <v>5</v>
      </c>
      <c r="C5" s="7"/>
      <c r="D5" s="7"/>
      <c r="E5" s="7"/>
      <c r="F5" s="7"/>
      <c r="G5" s="7"/>
      <c r="H5" s="7"/>
      <c r="I5" s="7"/>
      <c r="J5" s="7"/>
    </row>
    <row r="6" spans="1:12" ht="15.6" customHeight="1" x14ac:dyDescent="0.25">
      <c r="A6" s="114"/>
      <c r="C6" s="115" t="s">
        <v>51</v>
      </c>
    </row>
    <row r="7" spans="1:12" ht="13.2" x14ac:dyDescent="0.25">
      <c r="B7" s="12"/>
      <c r="C7" s="12"/>
      <c r="F7" s="109" t="s">
        <v>16</v>
      </c>
    </row>
    <row r="8" spans="1:12" ht="13.2" x14ac:dyDescent="0.25">
      <c r="B8" s="13" t="s">
        <v>14</v>
      </c>
      <c r="C8" s="116" t="s">
        <v>15</v>
      </c>
      <c r="D8" s="117" t="s">
        <v>54</v>
      </c>
      <c r="E8" s="118"/>
      <c r="F8" s="111"/>
    </row>
    <row r="9" spans="1:12" ht="13.2" x14ac:dyDescent="0.25">
      <c r="B9" s="125" t="s">
        <v>6</v>
      </c>
      <c r="C9" s="129" t="s">
        <v>7</v>
      </c>
      <c r="D9" s="123" t="s">
        <v>52</v>
      </c>
      <c r="E9" s="124"/>
      <c r="F9" s="22"/>
      <c r="H9" s="113"/>
      <c r="I9" s="113"/>
    </row>
    <row r="10" spans="1:12" ht="13.2" x14ac:dyDescent="0.25">
      <c r="B10" s="126"/>
      <c r="C10" s="130"/>
      <c r="D10" s="123" t="s">
        <v>53</v>
      </c>
      <c r="E10" s="124"/>
      <c r="F10" s="120"/>
      <c r="H10" s="113"/>
      <c r="I10" s="113"/>
    </row>
    <row r="11" spans="1:12" ht="13.2" x14ac:dyDescent="0.25">
      <c r="B11" s="126"/>
      <c r="C11" s="131"/>
      <c r="D11" s="123" t="s">
        <v>55</v>
      </c>
      <c r="E11" s="124"/>
      <c r="F11" s="120"/>
      <c r="H11" s="113"/>
      <c r="I11" s="113"/>
    </row>
    <row r="12" spans="1:12" ht="13.2" x14ac:dyDescent="0.25">
      <c r="B12" s="127"/>
      <c r="C12" s="121" t="s">
        <v>27</v>
      </c>
      <c r="D12" s="128"/>
      <c r="E12" s="122"/>
      <c r="F12" s="120">
        <f>SUM(F9:F11)</f>
        <v>0</v>
      </c>
      <c r="H12" s="113"/>
      <c r="I12" s="113"/>
    </row>
    <row r="13" spans="1:12" ht="12.6" customHeight="1" x14ac:dyDescent="0.25">
      <c r="B13" s="125" t="s">
        <v>8</v>
      </c>
      <c r="C13" s="134" t="s">
        <v>9</v>
      </c>
      <c r="D13" s="123" t="s">
        <v>56</v>
      </c>
      <c r="E13" s="124"/>
      <c r="F13" s="23"/>
      <c r="G13" s="132" t="s">
        <v>64</v>
      </c>
      <c r="H13" s="133"/>
      <c r="I13" s="133"/>
    </row>
    <row r="14" spans="1:12" ht="12.6" customHeight="1" x14ac:dyDescent="0.25">
      <c r="B14" s="126"/>
      <c r="C14" s="135"/>
      <c r="D14" s="123" t="s">
        <v>58</v>
      </c>
      <c r="E14" s="124"/>
      <c r="F14" s="24"/>
      <c r="G14" s="132"/>
      <c r="H14" s="133"/>
      <c r="I14" s="133"/>
    </row>
    <row r="15" spans="1:12" ht="12.6" customHeight="1" x14ac:dyDescent="0.25">
      <c r="B15" s="126"/>
      <c r="C15" s="135"/>
      <c r="D15" s="123" t="s">
        <v>57</v>
      </c>
      <c r="E15" s="124"/>
      <c r="F15" s="24"/>
      <c r="G15" s="132"/>
      <c r="H15" s="133"/>
      <c r="I15" s="133"/>
    </row>
    <row r="16" spans="1:12" ht="12.6" customHeight="1" x14ac:dyDescent="0.25">
      <c r="B16" s="127"/>
      <c r="C16" s="121" t="s">
        <v>27</v>
      </c>
      <c r="D16" s="128"/>
      <c r="E16" s="122"/>
      <c r="F16" s="24">
        <f>SUM(F13:F15)</f>
        <v>0</v>
      </c>
      <c r="G16" s="132"/>
      <c r="H16" s="133"/>
      <c r="I16" s="133"/>
    </row>
    <row r="17" spans="1:10" ht="13.2" x14ac:dyDescent="0.25">
      <c r="B17" s="125" t="s">
        <v>10</v>
      </c>
      <c r="C17" s="119" t="s">
        <v>11</v>
      </c>
      <c r="D17" s="123" t="s">
        <v>60</v>
      </c>
      <c r="E17" s="124"/>
      <c r="F17" s="24"/>
      <c r="G17" s="6"/>
      <c r="H17" s="113"/>
      <c r="I17" s="113"/>
    </row>
    <row r="18" spans="1:10" ht="13.2" x14ac:dyDescent="0.25">
      <c r="B18" s="126"/>
      <c r="C18" s="119"/>
      <c r="D18" s="123" t="s">
        <v>61</v>
      </c>
      <c r="E18" s="124"/>
      <c r="F18" s="24"/>
      <c r="G18" s="6"/>
      <c r="H18" s="113"/>
      <c r="I18" s="113"/>
    </row>
    <row r="19" spans="1:10" ht="13.2" x14ac:dyDescent="0.25">
      <c r="B19" s="126"/>
      <c r="C19" s="119"/>
      <c r="D19" s="123" t="s">
        <v>62</v>
      </c>
      <c r="E19" s="124"/>
      <c r="F19" s="24"/>
      <c r="G19" s="6"/>
      <c r="H19" s="113"/>
      <c r="I19" s="113"/>
    </row>
    <row r="20" spans="1:10" ht="13.2" x14ac:dyDescent="0.25">
      <c r="B20" s="127"/>
      <c r="C20" s="121" t="s">
        <v>27</v>
      </c>
      <c r="D20" s="128"/>
      <c r="E20" s="122"/>
      <c r="F20" s="24">
        <f>SUM(F17:F19)</f>
        <v>0</v>
      </c>
      <c r="G20" s="6"/>
      <c r="H20" s="113"/>
      <c r="I20" s="113"/>
    </row>
    <row r="21" spans="1:10" ht="13.2" x14ac:dyDescent="0.25">
      <c r="B21" s="125" t="s">
        <v>12</v>
      </c>
      <c r="C21" s="119" t="s">
        <v>13</v>
      </c>
      <c r="D21" s="123" t="s">
        <v>59</v>
      </c>
      <c r="E21" s="124"/>
      <c r="F21" s="24"/>
      <c r="G21" s="6"/>
    </row>
    <row r="22" spans="1:10" ht="13.2" x14ac:dyDescent="0.25">
      <c r="B22" s="126"/>
      <c r="C22" s="119"/>
      <c r="D22" s="123" t="s">
        <v>63</v>
      </c>
      <c r="E22" s="124"/>
      <c r="F22" s="24"/>
      <c r="G22" s="6"/>
    </row>
    <row r="23" spans="1:10" ht="13.8" thickBot="1" x14ac:dyDescent="0.3">
      <c r="B23" s="127"/>
      <c r="C23" s="121" t="s">
        <v>27</v>
      </c>
      <c r="D23" s="128"/>
      <c r="E23" s="122"/>
      <c r="F23" s="24">
        <f>SUM(F21:F22)</f>
        <v>0</v>
      </c>
      <c r="G23" s="6"/>
    </row>
    <row r="24" spans="1:10" ht="13.8" thickBot="1" x14ac:dyDescent="0.3">
      <c r="B24" s="16"/>
      <c r="C24" s="73" t="s">
        <v>27</v>
      </c>
      <c r="D24" s="73"/>
      <c r="E24" s="74"/>
      <c r="F24" s="26">
        <f>F12+F16+F20+F23</f>
        <v>0</v>
      </c>
      <c r="G24" s="6"/>
    </row>
    <row r="25" spans="1:10" ht="13.2" x14ac:dyDescent="0.25">
      <c r="D25" s="6"/>
      <c r="E25" s="6"/>
      <c r="F25" s="6"/>
      <c r="G25" s="6"/>
      <c r="H25" s="6"/>
      <c r="I25" s="6"/>
    </row>
    <row r="26" spans="1:10" s="2" customFormat="1" ht="15" customHeight="1" x14ac:dyDescent="0.25">
      <c r="A26" s="7"/>
      <c r="B26" s="7" t="s">
        <v>17</v>
      </c>
      <c r="C26" s="7"/>
      <c r="D26" s="7"/>
      <c r="E26" s="7"/>
      <c r="F26" s="7"/>
      <c r="G26" s="7"/>
      <c r="H26" s="7"/>
      <c r="I26" s="7"/>
      <c r="J26" s="7"/>
    </row>
    <row r="27" spans="1:10" ht="13.8" thickBot="1" x14ac:dyDescent="0.3"/>
    <row r="28" spans="1:10" ht="13.2" x14ac:dyDescent="0.25">
      <c r="B28" s="14" t="s">
        <v>28</v>
      </c>
      <c r="C28" s="14"/>
      <c r="D28" s="108" t="s">
        <v>23</v>
      </c>
      <c r="E28" s="108" t="s">
        <v>22</v>
      </c>
      <c r="F28" s="109" t="s">
        <v>16</v>
      </c>
      <c r="H28" s="76" t="s">
        <v>31</v>
      </c>
      <c r="I28" s="77"/>
    </row>
    <row r="29" spans="1:10" ht="12.75" customHeight="1" x14ac:dyDescent="0.25">
      <c r="B29" s="15" t="s">
        <v>48</v>
      </c>
      <c r="C29" s="15" t="s">
        <v>20</v>
      </c>
      <c r="D29" s="108"/>
      <c r="E29" s="108"/>
      <c r="F29" s="110"/>
      <c r="H29" s="78"/>
      <c r="I29" s="79"/>
    </row>
    <row r="30" spans="1:10" ht="13.8" thickBot="1" x14ac:dyDescent="0.3">
      <c r="B30" s="16" t="s">
        <v>19</v>
      </c>
      <c r="C30" s="16" t="s">
        <v>29</v>
      </c>
      <c r="D30" s="17"/>
      <c r="E30" s="18">
        <v>1</v>
      </c>
      <c r="F30" s="18">
        <f>D30*E30</f>
        <v>0</v>
      </c>
      <c r="H30" s="80"/>
      <c r="I30" s="81"/>
    </row>
    <row r="31" spans="1:10" ht="13.8" thickBot="1" x14ac:dyDescent="0.3">
      <c r="B31" s="16" t="s">
        <v>18</v>
      </c>
      <c r="C31" s="16" t="s">
        <v>29</v>
      </c>
      <c r="D31" s="19"/>
      <c r="E31" s="18">
        <v>1</v>
      </c>
      <c r="F31" s="27">
        <f>D31*E31</f>
        <v>0</v>
      </c>
    </row>
    <row r="32" spans="1:10" ht="13.8" thickBot="1" x14ac:dyDescent="0.3">
      <c r="B32" s="20"/>
      <c r="C32" s="20"/>
      <c r="D32" s="73" t="s">
        <v>35</v>
      </c>
      <c r="E32" s="74"/>
      <c r="F32" s="30">
        <f>SUM(F28:F31)</f>
        <v>0</v>
      </c>
    </row>
    <row r="33" spans="2:6" ht="13.2" x14ac:dyDescent="0.25">
      <c r="B33" s="20"/>
      <c r="C33" s="20"/>
      <c r="D33" s="6"/>
      <c r="E33" s="6"/>
      <c r="F33" s="6"/>
    </row>
    <row r="34" spans="2:6" ht="13.8" thickBot="1" x14ac:dyDescent="0.3">
      <c r="B34" s="20"/>
      <c r="C34" s="20"/>
      <c r="D34" s="6"/>
      <c r="E34" s="6"/>
      <c r="F34" s="6"/>
    </row>
    <row r="35" spans="2:6" ht="13.2" x14ac:dyDescent="0.25">
      <c r="B35" s="37" t="s">
        <v>30</v>
      </c>
      <c r="C35" s="38"/>
      <c r="D35" s="112" t="s">
        <v>23</v>
      </c>
      <c r="E35" s="112" t="s">
        <v>22</v>
      </c>
      <c r="F35" s="94" t="s">
        <v>16</v>
      </c>
    </row>
    <row r="36" spans="2:6" ht="12.75" customHeight="1" x14ac:dyDescent="0.25">
      <c r="B36" s="39" t="s">
        <v>48</v>
      </c>
      <c r="C36" s="15" t="s">
        <v>20</v>
      </c>
      <c r="D36" s="108"/>
      <c r="E36" s="108"/>
      <c r="F36" s="95"/>
    </row>
    <row r="37" spans="2:6" ht="13.2" x14ac:dyDescent="0.25">
      <c r="B37" s="93" t="s">
        <v>19</v>
      </c>
      <c r="C37" s="16" t="s">
        <v>21</v>
      </c>
      <c r="D37" s="17"/>
      <c r="E37" s="18">
        <v>50</v>
      </c>
      <c r="F37" s="41">
        <f>D37*E37</f>
        <v>0</v>
      </c>
    </row>
    <row r="38" spans="2:6" ht="13.2" x14ac:dyDescent="0.25">
      <c r="B38" s="93"/>
      <c r="C38" s="16" t="s">
        <v>24</v>
      </c>
      <c r="D38" s="17"/>
      <c r="E38" s="18">
        <v>30</v>
      </c>
      <c r="F38" s="41">
        <f t="shared" ref="F38:F47" si="0">D38*E38</f>
        <v>0</v>
      </c>
    </row>
    <row r="39" spans="2:6" ht="13.2" x14ac:dyDescent="0.25">
      <c r="B39" s="93"/>
      <c r="C39" s="16" t="s">
        <v>25</v>
      </c>
      <c r="D39" s="17"/>
      <c r="E39" s="18">
        <v>5</v>
      </c>
      <c r="F39" s="41">
        <f t="shared" si="0"/>
        <v>0</v>
      </c>
    </row>
    <row r="40" spans="2:6" ht="13.2" x14ac:dyDescent="0.25">
      <c r="B40" s="93"/>
      <c r="C40" s="16" t="s">
        <v>26</v>
      </c>
      <c r="D40" s="17"/>
      <c r="E40" s="18">
        <v>5</v>
      </c>
      <c r="F40" s="41">
        <f t="shared" si="0"/>
        <v>0</v>
      </c>
    </row>
    <row r="41" spans="2:6" ht="13.2" x14ac:dyDescent="0.25">
      <c r="B41" s="93"/>
      <c r="C41" s="25" t="s">
        <v>32</v>
      </c>
      <c r="D41" s="17"/>
      <c r="E41" s="17"/>
      <c r="F41" s="41">
        <f t="shared" si="0"/>
        <v>0</v>
      </c>
    </row>
    <row r="42" spans="2:6" ht="13.8" thickBot="1" x14ac:dyDescent="0.3">
      <c r="B42" s="42"/>
      <c r="C42" s="43"/>
      <c r="D42" s="43"/>
      <c r="E42" s="44" t="s">
        <v>33</v>
      </c>
      <c r="F42" s="45">
        <f>SUM(F37:F41)</f>
        <v>0</v>
      </c>
    </row>
    <row r="43" spans="2:6" ht="13.2" x14ac:dyDescent="0.25">
      <c r="B43" s="92" t="s">
        <v>18</v>
      </c>
      <c r="C43" s="47" t="s">
        <v>21</v>
      </c>
      <c r="D43" s="48"/>
      <c r="E43" s="49">
        <v>50</v>
      </c>
      <c r="F43" s="50">
        <f t="shared" si="0"/>
        <v>0</v>
      </c>
    </row>
    <row r="44" spans="2:6" ht="13.2" x14ac:dyDescent="0.25">
      <c r="B44" s="93"/>
      <c r="C44" s="16" t="s">
        <v>24</v>
      </c>
      <c r="D44" s="19"/>
      <c r="E44" s="18">
        <v>30</v>
      </c>
      <c r="F44" s="41">
        <f t="shared" si="0"/>
        <v>0</v>
      </c>
    </row>
    <row r="45" spans="2:6" ht="13.2" x14ac:dyDescent="0.25">
      <c r="B45" s="93"/>
      <c r="C45" s="16" t="s">
        <v>25</v>
      </c>
      <c r="D45" s="19"/>
      <c r="E45" s="18">
        <v>5</v>
      </c>
      <c r="F45" s="41">
        <f t="shared" si="0"/>
        <v>0</v>
      </c>
    </row>
    <row r="46" spans="2:6" ht="13.2" x14ac:dyDescent="0.25">
      <c r="B46" s="93"/>
      <c r="C46" s="16" t="s">
        <v>26</v>
      </c>
      <c r="D46" s="19"/>
      <c r="E46" s="18">
        <v>5</v>
      </c>
      <c r="F46" s="41">
        <f t="shared" si="0"/>
        <v>0</v>
      </c>
    </row>
    <row r="47" spans="2:6" ht="13.2" x14ac:dyDescent="0.25">
      <c r="B47" s="40"/>
      <c r="C47" s="25" t="s">
        <v>32</v>
      </c>
      <c r="D47" s="19"/>
      <c r="E47" s="17"/>
      <c r="F47" s="41">
        <f t="shared" si="0"/>
        <v>0</v>
      </c>
    </row>
    <row r="48" spans="2:6" ht="13.8" thickBot="1" x14ac:dyDescent="0.3">
      <c r="B48" s="51"/>
      <c r="C48" s="52"/>
      <c r="D48" s="53"/>
      <c r="E48" s="54" t="s">
        <v>34</v>
      </c>
      <c r="F48" s="55">
        <f>SUM(F43:F47)</f>
        <v>0</v>
      </c>
    </row>
    <row r="49" spans="1:10" ht="13.8" thickBot="1" x14ac:dyDescent="0.3">
      <c r="B49" s="20"/>
      <c r="C49" s="20"/>
      <c r="D49" s="106" t="s">
        <v>35</v>
      </c>
      <c r="E49" s="107"/>
      <c r="F49" s="46">
        <f>SUM(F48,F42)</f>
        <v>0</v>
      </c>
    </row>
    <row r="50" spans="1:10" ht="13.2" x14ac:dyDescent="0.25"/>
    <row r="51" spans="1:10" ht="13.2" x14ac:dyDescent="0.25">
      <c r="A51" s="7"/>
      <c r="B51" s="7" t="s">
        <v>36</v>
      </c>
      <c r="C51" s="7"/>
      <c r="D51" s="7"/>
      <c r="E51" s="7"/>
      <c r="F51" s="7"/>
      <c r="G51" s="7"/>
      <c r="H51" s="7"/>
      <c r="I51" s="7"/>
      <c r="J51" s="7"/>
    </row>
    <row r="52" spans="1:10" ht="13.2" x14ac:dyDescent="0.25"/>
    <row r="53" spans="1:10" ht="13.8" thickBot="1" x14ac:dyDescent="0.3">
      <c r="B53" s="11"/>
      <c r="C53" s="11"/>
    </row>
    <row r="54" spans="1:10" ht="12.75" customHeight="1" x14ac:dyDescent="0.25">
      <c r="B54" s="14" t="s">
        <v>28</v>
      </c>
      <c r="C54" s="14"/>
      <c r="D54" s="108" t="s">
        <v>23</v>
      </c>
      <c r="E54" s="108" t="s">
        <v>22</v>
      </c>
      <c r="F54" s="109" t="s">
        <v>16</v>
      </c>
      <c r="H54" s="76" t="s">
        <v>31</v>
      </c>
      <c r="I54" s="77"/>
    </row>
    <row r="55" spans="1:10" ht="12.75" customHeight="1" x14ac:dyDescent="0.25">
      <c r="B55" s="15" t="s">
        <v>14</v>
      </c>
      <c r="C55" s="15" t="s">
        <v>15</v>
      </c>
      <c r="D55" s="108"/>
      <c r="E55" s="108"/>
      <c r="F55" s="110"/>
      <c r="H55" s="78"/>
      <c r="I55" s="79"/>
    </row>
    <row r="56" spans="1:10" ht="13.8" thickBot="1" x14ac:dyDescent="0.3">
      <c r="B56" s="21" t="s">
        <v>37</v>
      </c>
      <c r="C56" s="16" t="s">
        <v>38</v>
      </c>
      <c r="D56" s="17"/>
      <c r="E56" s="18">
        <v>1</v>
      </c>
      <c r="F56" s="18">
        <f>D56*E56</f>
        <v>0</v>
      </c>
      <c r="H56" s="80"/>
      <c r="I56" s="81"/>
    </row>
    <row r="57" spans="1:10" ht="13.8" thickBot="1" x14ac:dyDescent="0.3">
      <c r="B57" s="20"/>
      <c r="C57" s="75" t="s">
        <v>39</v>
      </c>
      <c r="D57" s="75"/>
      <c r="E57" s="75"/>
      <c r="F57" s="56">
        <f>SUM(F54:F56)</f>
        <v>0</v>
      </c>
    </row>
    <row r="58" spans="1:10" ht="13.2" x14ac:dyDescent="0.25">
      <c r="B58" s="20"/>
      <c r="C58" s="20"/>
      <c r="D58" s="6"/>
      <c r="E58" s="6"/>
      <c r="F58" s="6"/>
    </row>
    <row r="59" spans="1:10" ht="13.2" x14ac:dyDescent="0.25">
      <c r="B59" s="20"/>
      <c r="C59" s="20"/>
      <c r="D59" s="6"/>
      <c r="E59" s="6"/>
      <c r="F59" s="6"/>
    </row>
    <row r="60" spans="1:10" ht="24" customHeight="1" x14ac:dyDescent="0.25">
      <c r="B60" s="14" t="s">
        <v>40</v>
      </c>
      <c r="C60" s="14"/>
      <c r="D60" s="108" t="s">
        <v>49</v>
      </c>
      <c r="E60" s="108" t="s">
        <v>41</v>
      </c>
      <c r="F60" s="96" t="s">
        <v>16</v>
      </c>
    </row>
    <row r="61" spans="1:10" ht="13.2" x14ac:dyDescent="0.25">
      <c r="B61" s="15" t="s">
        <v>14</v>
      </c>
      <c r="C61" s="15" t="s">
        <v>15</v>
      </c>
      <c r="D61" s="108"/>
      <c r="E61" s="108"/>
      <c r="F61" s="96"/>
    </row>
    <row r="62" spans="1:10" ht="13.8" thickBot="1" x14ac:dyDescent="0.3">
      <c r="B62" s="21" t="s">
        <v>37</v>
      </c>
      <c r="C62" s="16" t="s">
        <v>38</v>
      </c>
      <c r="D62" s="17"/>
      <c r="E62" s="17">
        <v>50</v>
      </c>
      <c r="F62" s="18">
        <f>D62*E62</f>
        <v>0</v>
      </c>
    </row>
    <row r="63" spans="1:10" ht="13.8" thickBot="1" x14ac:dyDescent="0.3">
      <c r="B63" s="20"/>
      <c r="C63" s="20"/>
      <c r="D63" s="73" t="s">
        <v>35</v>
      </c>
      <c r="E63" s="74"/>
      <c r="F63" s="56">
        <f>SUM(F62)</f>
        <v>0</v>
      </c>
    </row>
    <row r="64" spans="1:10" ht="13.2" x14ac:dyDescent="0.25">
      <c r="B64" s="11"/>
      <c r="C64" s="11"/>
    </row>
    <row r="65" spans="1:10" ht="13.2" x14ac:dyDescent="0.25">
      <c r="B65" s="11"/>
      <c r="C65" s="11"/>
    </row>
    <row r="66" spans="1:10" ht="13.2" x14ac:dyDescent="0.25">
      <c r="A66" s="7"/>
      <c r="B66" s="7" t="s">
        <v>1</v>
      </c>
      <c r="C66" s="7"/>
      <c r="D66" s="7"/>
      <c r="E66" s="7"/>
      <c r="F66" s="7"/>
      <c r="G66" s="7"/>
      <c r="H66" s="7"/>
      <c r="I66" s="7"/>
      <c r="J66" s="7"/>
    </row>
    <row r="67" spans="1:10" ht="13.8" thickBot="1" x14ac:dyDescent="0.3"/>
    <row r="68" spans="1:10" ht="12.75" customHeight="1" x14ac:dyDescent="0.25">
      <c r="B68" s="90" t="s">
        <v>15</v>
      </c>
      <c r="C68" s="88" t="s">
        <v>45</v>
      </c>
      <c r="D68" s="88" t="s">
        <v>46</v>
      </c>
      <c r="E68" s="82" t="s">
        <v>44</v>
      </c>
      <c r="F68" s="86" t="s">
        <v>50</v>
      </c>
      <c r="G68" s="28"/>
      <c r="H68" s="28"/>
      <c r="I68" s="28"/>
    </row>
    <row r="69" spans="1:10" ht="13.8" thickBot="1" x14ac:dyDescent="0.3">
      <c r="B69" s="91"/>
      <c r="C69" s="89"/>
      <c r="D69" s="89"/>
      <c r="E69" s="83"/>
      <c r="F69" s="87"/>
      <c r="G69" s="28"/>
      <c r="H69" s="28"/>
      <c r="I69" s="28"/>
    </row>
    <row r="70" spans="1:10" ht="13.2" x14ac:dyDescent="0.25">
      <c r="B70" s="35" t="s">
        <v>5</v>
      </c>
      <c r="C70" s="36" t="s">
        <v>42</v>
      </c>
      <c r="D70" s="36">
        <f>F24</f>
        <v>0</v>
      </c>
      <c r="E70" s="57">
        <v>1</v>
      </c>
      <c r="F70" s="60">
        <f>E70*D70</f>
        <v>0</v>
      </c>
      <c r="G70" s="28"/>
      <c r="H70" s="28"/>
      <c r="I70" s="28"/>
    </row>
    <row r="71" spans="1:10" ht="13.2" x14ac:dyDescent="0.25">
      <c r="B71" s="33" t="s">
        <v>17</v>
      </c>
      <c r="C71" s="31" t="s">
        <v>43</v>
      </c>
      <c r="D71" s="31">
        <f>F32+F49</f>
        <v>0</v>
      </c>
      <c r="E71" s="58">
        <v>3</v>
      </c>
      <c r="F71" s="61">
        <f>E71*D71</f>
        <v>0</v>
      </c>
      <c r="G71" s="28"/>
      <c r="H71" s="28"/>
      <c r="I71" s="28"/>
    </row>
    <row r="72" spans="1:10" ht="13.2" x14ac:dyDescent="0.25">
      <c r="B72" s="33" t="s">
        <v>36</v>
      </c>
      <c r="C72" s="32" t="s">
        <v>43</v>
      </c>
      <c r="D72" s="32">
        <f>F57+F63</f>
        <v>0</v>
      </c>
      <c r="E72" s="59">
        <v>3</v>
      </c>
      <c r="F72" s="62">
        <f>E72*D72</f>
        <v>0</v>
      </c>
      <c r="G72" s="28"/>
      <c r="H72" s="28"/>
      <c r="I72" s="28"/>
    </row>
    <row r="73" spans="1:10" ht="12.75" customHeight="1" thickBot="1" x14ac:dyDescent="0.3">
      <c r="B73" s="34"/>
      <c r="C73" s="84" t="s">
        <v>47</v>
      </c>
      <c r="D73" s="84"/>
      <c r="E73" s="85"/>
      <c r="F73" s="63">
        <f>SUM(F70:F72)</f>
        <v>0</v>
      </c>
      <c r="G73" s="28"/>
      <c r="H73" s="28"/>
      <c r="I73" s="28"/>
    </row>
    <row r="74" spans="1:10" ht="13.2" x14ac:dyDescent="0.25">
      <c r="B74" s="29"/>
      <c r="C74" s="29"/>
      <c r="D74" s="29"/>
      <c r="E74" s="29"/>
      <c r="F74" s="29"/>
      <c r="G74" s="29"/>
      <c r="H74" s="29"/>
      <c r="I74" s="29"/>
    </row>
    <row r="75" spans="1:10" ht="13.2" x14ac:dyDescent="0.25">
      <c r="A75" s="7"/>
      <c r="B75" s="7" t="s">
        <v>2</v>
      </c>
      <c r="C75" s="7"/>
      <c r="D75" s="7"/>
      <c r="E75" s="7"/>
      <c r="F75" s="7"/>
      <c r="G75" s="7"/>
      <c r="H75" s="7"/>
      <c r="I75" s="7"/>
      <c r="J75" s="7"/>
    </row>
    <row r="76" spans="1:10" ht="13.2" x14ac:dyDescent="0.25"/>
    <row r="77" spans="1:10" ht="12.75" customHeight="1" x14ac:dyDescent="0.25">
      <c r="B77" s="97" t="s">
        <v>3</v>
      </c>
      <c r="C77" s="98"/>
      <c r="D77" s="99"/>
      <c r="E77" s="64"/>
      <c r="F77" s="65"/>
      <c r="G77" s="65"/>
      <c r="H77" s="65"/>
      <c r="I77" s="66"/>
    </row>
    <row r="78" spans="1:10" ht="12.75" hidden="1" customHeight="1" x14ac:dyDescent="0.25">
      <c r="B78" s="100"/>
      <c r="C78" s="101"/>
      <c r="D78" s="102"/>
      <c r="E78" s="67"/>
      <c r="F78" s="68"/>
      <c r="G78" s="68"/>
      <c r="H78" s="68"/>
      <c r="I78" s="69"/>
    </row>
    <row r="79" spans="1:10" ht="13.2" x14ac:dyDescent="0.25">
      <c r="B79" s="100"/>
      <c r="C79" s="101"/>
      <c r="D79" s="102"/>
      <c r="E79" s="67"/>
      <c r="F79" s="68"/>
      <c r="G79" s="68"/>
      <c r="H79" s="68"/>
      <c r="I79" s="69"/>
    </row>
    <row r="80" spans="1:10" ht="13.2" x14ac:dyDescent="0.25">
      <c r="B80" s="100"/>
      <c r="C80" s="101"/>
      <c r="D80" s="102"/>
      <c r="E80" s="67"/>
      <c r="F80" s="68"/>
      <c r="G80" s="68"/>
      <c r="H80" s="68"/>
      <c r="I80" s="69"/>
    </row>
    <row r="81" spans="2:9" ht="13.2" x14ac:dyDescent="0.25">
      <c r="B81" s="100"/>
      <c r="C81" s="101"/>
      <c r="D81" s="102"/>
      <c r="E81" s="67"/>
      <c r="F81" s="68"/>
      <c r="G81" s="68"/>
      <c r="H81" s="68"/>
      <c r="I81" s="69"/>
    </row>
    <row r="82" spans="2:9" ht="13.2" x14ac:dyDescent="0.25">
      <c r="B82" s="103"/>
      <c r="C82" s="104"/>
      <c r="D82" s="105"/>
      <c r="E82" s="70"/>
      <c r="F82" s="71"/>
      <c r="G82" s="71"/>
      <c r="H82" s="71"/>
      <c r="I82" s="72"/>
    </row>
    <row r="83" spans="2:9" ht="13.2" x14ac:dyDescent="0.25"/>
    <row r="84" spans="2:9" ht="13.2" hidden="1" x14ac:dyDescent="0.25"/>
    <row r="85" spans="2:9" ht="13.2" hidden="1" x14ac:dyDescent="0.25"/>
    <row r="86" spans="2:9" ht="13.2" hidden="1" x14ac:dyDescent="0.25"/>
    <row r="87" spans="2:9" ht="13.2" hidden="1" x14ac:dyDescent="0.25"/>
    <row r="88" spans="2:9" ht="13.2" hidden="1" x14ac:dyDescent="0.25"/>
    <row r="89" spans="2:9" ht="13.2" hidden="1" x14ac:dyDescent="0.25"/>
    <row r="90" spans="2:9" ht="13.2" hidden="1" x14ac:dyDescent="0.25"/>
    <row r="91" spans="2:9" ht="13.2" hidden="1" x14ac:dyDescent="0.25"/>
    <row r="92" spans="2:9" ht="13.2" hidden="1" x14ac:dyDescent="0.25"/>
    <row r="93" spans="2:9" ht="13.2" hidden="1" x14ac:dyDescent="0.25"/>
    <row r="94" spans="2:9" ht="13.2" hidden="1" x14ac:dyDescent="0.25"/>
    <row r="95" spans="2:9" ht="13.2" hidden="1" x14ac:dyDescent="0.25"/>
    <row r="96" spans="2:9" ht="13.2" hidden="1" x14ac:dyDescent="0.25"/>
    <row r="97" ht="13.2" hidden="1" x14ac:dyDescent="0.25"/>
    <row r="98" ht="13.2" hidden="1" x14ac:dyDescent="0.25"/>
    <row r="99" ht="13.2" hidden="1" x14ac:dyDescent="0.25"/>
    <row r="100" ht="13.2" hidden="1" x14ac:dyDescent="0.25"/>
    <row r="101" ht="13.2" hidden="1" x14ac:dyDescent="0.25"/>
    <row r="102" ht="13.2" hidden="1" x14ac:dyDescent="0.25"/>
    <row r="103" ht="13.2" hidden="1" x14ac:dyDescent="0.25"/>
    <row r="104" ht="13.2" hidden="1" x14ac:dyDescent="0.25"/>
    <row r="105" ht="13.2" hidden="1" x14ac:dyDescent="0.25"/>
    <row r="106" ht="13.2" hidden="1" x14ac:dyDescent="0.25"/>
    <row r="107" ht="13.2" hidden="1" x14ac:dyDescent="0.25"/>
    <row r="108" ht="13.2" hidden="1" x14ac:dyDescent="0.25"/>
    <row r="109" ht="13.2" hidden="1" x14ac:dyDescent="0.25"/>
    <row r="110" ht="13.2" hidden="1" x14ac:dyDescent="0.25"/>
    <row r="111" ht="13.2" hidden="1" x14ac:dyDescent="0.25"/>
    <row r="112" ht="13.2" hidden="1" x14ac:dyDescent="0.25"/>
    <row r="113" ht="13.2" hidden="1" x14ac:dyDescent="0.25"/>
    <row r="114" ht="13.2" hidden="1" x14ac:dyDescent="0.25"/>
    <row r="115" ht="13.2" hidden="1" x14ac:dyDescent="0.25"/>
    <row r="116" ht="13.2" hidden="1" x14ac:dyDescent="0.25"/>
    <row r="117" ht="13.2" hidden="1" x14ac:dyDescent="0.25"/>
    <row r="118" ht="13.2" hidden="1" x14ac:dyDescent="0.25"/>
    <row r="119" ht="13.2" hidden="1" x14ac:dyDescent="0.25"/>
    <row r="120" ht="13.2" hidden="1" x14ac:dyDescent="0.25"/>
    <row r="121" ht="13.2" hidden="1" x14ac:dyDescent="0.25"/>
    <row r="122" ht="13.2" hidden="1" x14ac:dyDescent="0.25"/>
    <row r="123" ht="13.2" hidden="1" x14ac:dyDescent="0.25"/>
    <row r="124" ht="13.2" hidden="1" x14ac:dyDescent="0.25"/>
    <row r="125" ht="13.2" hidden="1" x14ac:dyDescent="0.25"/>
    <row r="126" ht="13.2" hidden="1" x14ac:dyDescent="0.25"/>
    <row r="127" ht="13.2" hidden="1" x14ac:dyDescent="0.25"/>
    <row r="128" ht="13.2" hidden="1" x14ac:dyDescent="0.25"/>
    <row r="129" ht="13.2" hidden="1" x14ac:dyDescent="0.25"/>
    <row r="130" ht="13.2" hidden="1" x14ac:dyDescent="0.25"/>
    <row r="131" ht="13.2" hidden="1" x14ac:dyDescent="0.25"/>
    <row r="132" ht="13.2" hidden="1" x14ac:dyDescent="0.25"/>
    <row r="133" ht="13.2" hidden="1" x14ac:dyDescent="0.25"/>
    <row r="134" ht="13.2" hidden="1" x14ac:dyDescent="0.25"/>
    <row r="135" ht="13.2" hidden="1" x14ac:dyDescent="0.25"/>
    <row r="136" ht="13.2" hidden="1" x14ac:dyDescent="0.25"/>
    <row r="137" ht="13.2" hidden="1" x14ac:dyDescent="0.25"/>
    <row r="138" ht="13.2" hidden="1" x14ac:dyDescent="0.25"/>
    <row r="139" ht="13.2" hidden="1" x14ac:dyDescent="0.25"/>
    <row r="140" ht="13.2" hidden="1" x14ac:dyDescent="0.25"/>
    <row r="141" ht="13.2" hidden="1" x14ac:dyDescent="0.25"/>
    <row r="142" ht="13.2" hidden="1" x14ac:dyDescent="0.25"/>
    <row r="143" ht="13.2" hidden="1" x14ac:dyDescent="0.25"/>
    <row r="144" ht="13.2" hidden="1" x14ac:dyDescent="0.25"/>
    <row r="145" ht="13.2" hidden="1" x14ac:dyDescent="0.25"/>
    <row r="146" ht="13.2" hidden="1" x14ac:dyDescent="0.25"/>
    <row r="147" ht="13.2" hidden="1" x14ac:dyDescent="0.25"/>
    <row r="148" ht="13.2" hidden="1" x14ac:dyDescent="0.25"/>
    <row r="149" ht="13.2" hidden="1" x14ac:dyDescent="0.25"/>
    <row r="150" ht="13.2" hidden="1" x14ac:dyDescent="0.25"/>
    <row r="151" ht="13.2" hidden="1" x14ac:dyDescent="0.25"/>
    <row r="152" ht="13.2" hidden="1" x14ac:dyDescent="0.25"/>
    <row r="153" ht="13.2" hidden="1" x14ac:dyDescent="0.25"/>
    <row r="154" ht="13.2" hidden="1" x14ac:dyDescent="0.25"/>
    <row r="155" ht="13.2" hidden="1" x14ac:dyDescent="0.25"/>
    <row r="156" ht="13.2" hidden="1" x14ac:dyDescent="0.25"/>
    <row r="157" ht="13.2" hidden="1" x14ac:dyDescent="0.25"/>
    <row r="158" ht="13.2" hidden="1" x14ac:dyDescent="0.25"/>
    <row r="159" ht="13.2" hidden="1" x14ac:dyDescent="0.25"/>
    <row r="160" ht="13.2" hidden="1" x14ac:dyDescent="0.25"/>
    <row r="161" ht="13.2" hidden="1" x14ac:dyDescent="0.25"/>
    <row r="162" ht="13.2" hidden="1" x14ac:dyDescent="0.25"/>
    <row r="163" ht="13.2" hidden="1" x14ac:dyDescent="0.25"/>
    <row r="164" ht="13.2" hidden="1" x14ac:dyDescent="0.25"/>
    <row r="165" ht="13.2" hidden="1" x14ac:dyDescent="0.25"/>
    <row r="166" ht="13.2" hidden="1" x14ac:dyDescent="0.25"/>
    <row r="167" ht="13.2" hidden="1" x14ac:dyDescent="0.25"/>
    <row r="168" ht="13.2" hidden="1" x14ac:dyDescent="0.25"/>
    <row r="169" ht="13.2" hidden="1" x14ac:dyDescent="0.25"/>
    <row r="170" ht="13.2" hidden="1" x14ac:dyDescent="0.25"/>
    <row r="171" ht="13.2" hidden="1" x14ac:dyDescent="0.25"/>
    <row r="172" ht="13.2" hidden="1" x14ac:dyDescent="0.25"/>
    <row r="173" ht="13.2" hidden="1" x14ac:dyDescent="0.25"/>
    <row r="174" ht="13.2" hidden="1" x14ac:dyDescent="0.25"/>
    <row r="175" ht="13.2" hidden="1" x14ac:dyDescent="0.25"/>
    <row r="176" ht="13.2" hidden="1" x14ac:dyDescent="0.25"/>
    <row r="177" ht="13.2" hidden="1" x14ac:dyDescent="0.25"/>
    <row r="178" ht="13.2" hidden="1" x14ac:dyDescent="0.25"/>
    <row r="179" ht="13.2" hidden="1" x14ac:dyDescent="0.25"/>
    <row r="180" ht="13.2" hidden="1" x14ac:dyDescent="0.25"/>
    <row r="181" ht="13.2" hidden="1" x14ac:dyDescent="0.25"/>
    <row r="182" ht="13.2" hidden="1" x14ac:dyDescent="0.25"/>
    <row r="183" ht="13.2" hidden="1" x14ac:dyDescent="0.25"/>
    <row r="184" ht="13.2" hidden="1" x14ac:dyDescent="0.25"/>
    <row r="185" ht="13.2" hidden="1" x14ac:dyDescent="0.25"/>
    <row r="186" ht="13.2" hidden="1" x14ac:dyDescent="0.25"/>
    <row r="187" ht="13.2" hidden="1" x14ac:dyDescent="0.25"/>
    <row r="188" ht="13.2" hidden="1" x14ac:dyDescent="0.25"/>
    <row r="189" ht="13.2" hidden="1" x14ac:dyDescent="0.25"/>
    <row r="190" ht="13.2" hidden="1" x14ac:dyDescent="0.25"/>
    <row r="191" ht="13.2" hidden="1" x14ac:dyDescent="0.25"/>
    <row r="192" ht="13.2" hidden="1" x14ac:dyDescent="0.25"/>
    <row r="193" ht="13.2" hidden="1" x14ac:dyDescent="0.25"/>
    <row r="194" ht="13.2" hidden="1" x14ac:dyDescent="0.25"/>
    <row r="195" ht="13.2" hidden="1" x14ac:dyDescent="0.25"/>
    <row r="196" ht="13.2" hidden="1" x14ac:dyDescent="0.25"/>
    <row r="197" ht="13.2" hidden="1" x14ac:dyDescent="0.25"/>
    <row r="198" ht="13.2" hidden="1" x14ac:dyDescent="0.25"/>
    <row r="199" ht="13.2" hidden="1" x14ac:dyDescent="0.25"/>
    <row r="200" ht="13.2" hidden="1" x14ac:dyDescent="0.25"/>
    <row r="201" ht="13.2" hidden="1" x14ac:dyDescent="0.25"/>
    <row r="202" ht="13.2" hidden="1" x14ac:dyDescent="0.25"/>
    <row r="203" ht="13.2" hidden="1" x14ac:dyDescent="0.25"/>
    <row r="204" ht="13.2" hidden="1" x14ac:dyDescent="0.25"/>
    <row r="205" ht="13.2" hidden="1" x14ac:dyDescent="0.25"/>
    <row r="206" ht="13.2" hidden="1" x14ac:dyDescent="0.25"/>
    <row r="207" ht="13.2" hidden="1" x14ac:dyDescent="0.25"/>
    <row r="208" ht="13.2" hidden="1" x14ac:dyDescent="0.25"/>
    <row r="209" ht="13.2" hidden="1" x14ac:dyDescent="0.25"/>
    <row r="210" ht="13.2" hidden="1" x14ac:dyDescent="0.25"/>
    <row r="211" ht="13.2" hidden="1" x14ac:dyDescent="0.25"/>
    <row r="212" ht="13.2" hidden="1" x14ac:dyDescent="0.25"/>
    <row r="213" ht="13.2" hidden="1" x14ac:dyDescent="0.25"/>
    <row r="214" ht="13.2" hidden="1" x14ac:dyDescent="0.25"/>
    <row r="215" ht="13.2" hidden="1" x14ac:dyDescent="0.25"/>
    <row r="216" ht="13.2" hidden="1" x14ac:dyDescent="0.25"/>
    <row r="217" ht="13.2" hidden="1" x14ac:dyDescent="0.25"/>
    <row r="218" ht="13.2" hidden="1" x14ac:dyDescent="0.25"/>
    <row r="219" ht="13.2" hidden="1" x14ac:dyDescent="0.25"/>
    <row r="220" ht="13.2" hidden="1" x14ac:dyDescent="0.25"/>
    <row r="221" ht="13.2" hidden="1" x14ac:dyDescent="0.25"/>
    <row r="222" ht="13.2" hidden="1" x14ac:dyDescent="0.25"/>
    <row r="223" ht="13.2" hidden="1" x14ac:dyDescent="0.25"/>
    <row r="224" ht="13.2" hidden="1" x14ac:dyDescent="0.25"/>
    <row r="225" ht="13.2" hidden="1" x14ac:dyDescent="0.25"/>
    <row r="226" ht="13.2" hidden="1" x14ac:dyDescent="0.25"/>
    <row r="227" ht="13.2" hidden="1" x14ac:dyDescent="0.25"/>
    <row r="228" ht="13.2" hidden="1" x14ac:dyDescent="0.25"/>
    <row r="229" ht="13.2" hidden="1" x14ac:dyDescent="0.25"/>
    <row r="230" ht="13.2" hidden="1" x14ac:dyDescent="0.25"/>
    <row r="231" ht="13.2" hidden="1" x14ac:dyDescent="0.25"/>
    <row r="232" ht="13.2" hidden="1" x14ac:dyDescent="0.25"/>
    <row r="233" ht="13.2" hidden="1" x14ac:dyDescent="0.25"/>
    <row r="234" ht="13.2" hidden="1" x14ac:dyDescent="0.25"/>
    <row r="235" ht="13.2" hidden="1" x14ac:dyDescent="0.25"/>
    <row r="236" ht="13.2" hidden="1" x14ac:dyDescent="0.25"/>
    <row r="237" ht="13.2" hidden="1" x14ac:dyDescent="0.25"/>
    <row r="238" ht="13.2" hidden="1" x14ac:dyDescent="0.25"/>
    <row r="239" ht="13.2" hidden="1" x14ac:dyDescent="0.25"/>
    <row r="240" ht="13.2" hidden="1" x14ac:dyDescent="0.25"/>
    <row r="241" ht="13.2" hidden="1" x14ac:dyDescent="0.25"/>
    <row r="242" ht="13.2" hidden="1" x14ac:dyDescent="0.25"/>
    <row r="243" ht="13.2" hidden="1" x14ac:dyDescent="0.25"/>
    <row r="244" ht="13.2" hidden="1" x14ac:dyDescent="0.25"/>
    <row r="245" ht="13.2" hidden="1" x14ac:dyDescent="0.25"/>
    <row r="246" ht="13.2" hidden="1" x14ac:dyDescent="0.25"/>
    <row r="247" ht="13.2" hidden="1" x14ac:dyDescent="0.25"/>
    <row r="248" ht="13.2" hidden="1" x14ac:dyDescent="0.25"/>
    <row r="249" ht="13.2" hidden="1" x14ac:dyDescent="0.25"/>
    <row r="250" ht="13.2" hidden="1" x14ac:dyDescent="0.25"/>
    <row r="251" ht="13.2" hidden="1" x14ac:dyDescent="0.25"/>
    <row r="252" ht="13.2" hidden="1" x14ac:dyDescent="0.25"/>
    <row r="253" ht="13.2" hidden="1" x14ac:dyDescent="0.25"/>
    <row r="254" ht="13.2" hidden="1" x14ac:dyDescent="0.25"/>
    <row r="255" ht="13.2" hidden="1" x14ac:dyDescent="0.25"/>
    <row r="256" ht="13.2" hidden="1" x14ac:dyDescent="0.25"/>
    <row r="257" ht="13.2" hidden="1" x14ac:dyDescent="0.25"/>
    <row r="258" ht="13.2" hidden="1" x14ac:dyDescent="0.25"/>
    <row r="259" ht="13.2" hidden="1" x14ac:dyDescent="0.25"/>
    <row r="260" ht="13.2" hidden="1" x14ac:dyDescent="0.25"/>
    <row r="261" ht="13.2" hidden="1" x14ac:dyDescent="0.25"/>
    <row r="262" ht="13.2" hidden="1" x14ac:dyDescent="0.25"/>
    <row r="263" ht="13.2" hidden="1" x14ac:dyDescent="0.25"/>
    <row r="264" ht="13.2" hidden="1" x14ac:dyDescent="0.25"/>
    <row r="265" ht="13.2" hidden="1" x14ac:dyDescent="0.25"/>
    <row r="266" ht="13.2" hidden="1" x14ac:dyDescent="0.25"/>
    <row r="267" ht="13.2" hidden="1" x14ac:dyDescent="0.25"/>
    <row r="268" ht="13.2" hidden="1" x14ac:dyDescent="0.25"/>
    <row r="269" ht="13.2" hidden="1" x14ac:dyDescent="0.25"/>
    <row r="270" ht="13.2" hidden="1" x14ac:dyDescent="0.25"/>
    <row r="271" ht="13.2" hidden="1" x14ac:dyDescent="0.25"/>
    <row r="272" ht="13.2" hidden="1" x14ac:dyDescent="0.25"/>
    <row r="273" ht="13.2" hidden="1" x14ac:dyDescent="0.25"/>
    <row r="274" ht="13.2" hidden="1" x14ac:dyDescent="0.25"/>
    <row r="275" ht="13.2" hidden="1" x14ac:dyDescent="0.25"/>
    <row r="276" ht="13.2" hidden="1" x14ac:dyDescent="0.25"/>
    <row r="277" ht="13.2" hidden="1" x14ac:dyDescent="0.25"/>
    <row r="278" ht="13.2" hidden="1" x14ac:dyDescent="0.25"/>
    <row r="279" ht="13.2" hidden="1" x14ac:dyDescent="0.25"/>
    <row r="280" ht="13.2" hidden="1" x14ac:dyDescent="0.25"/>
    <row r="281" ht="13.2" hidden="1" x14ac:dyDescent="0.25"/>
    <row r="282" ht="13.2" hidden="1" x14ac:dyDescent="0.25"/>
    <row r="283" ht="13.2" hidden="1" x14ac:dyDescent="0.25"/>
    <row r="284" ht="13.2" hidden="1" x14ac:dyDescent="0.25"/>
    <row r="285" ht="13.2" hidden="1" x14ac:dyDescent="0.25"/>
    <row r="286" ht="13.2" hidden="1" x14ac:dyDescent="0.25"/>
    <row r="287" ht="13.2" hidden="1" x14ac:dyDescent="0.25"/>
    <row r="288" ht="13.2" hidden="1" x14ac:dyDescent="0.25"/>
    <row r="289" ht="13.2" hidden="1" x14ac:dyDescent="0.25"/>
    <row r="290" ht="13.2" hidden="1" x14ac:dyDescent="0.25"/>
    <row r="291" ht="13.2" hidden="1" x14ac:dyDescent="0.25"/>
    <row r="292" ht="13.2" hidden="1" x14ac:dyDescent="0.25"/>
    <row r="293" ht="13.2" hidden="1" x14ac:dyDescent="0.25"/>
    <row r="294" ht="13.2" hidden="1" x14ac:dyDescent="0.25"/>
    <row r="295" ht="13.2" hidden="1" x14ac:dyDescent="0.25"/>
    <row r="296" ht="13.2" hidden="1" x14ac:dyDescent="0.25"/>
    <row r="297" ht="13.2" hidden="1" x14ac:dyDescent="0.25"/>
    <row r="298" ht="13.2" hidden="1" x14ac:dyDescent="0.25"/>
    <row r="299" ht="13.2" hidden="1" x14ac:dyDescent="0.25"/>
    <row r="300" ht="13.2" hidden="1" x14ac:dyDescent="0.25"/>
    <row r="301" ht="13.2" hidden="1" x14ac:dyDescent="0.25"/>
    <row r="302" ht="13.2" hidden="1" x14ac:dyDescent="0.25"/>
    <row r="303" ht="13.2" hidden="1" x14ac:dyDescent="0.25"/>
    <row r="304" ht="13.2" hidden="1" x14ac:dyDescent="0.25"/>
    <row r="305" ht="13.2" hidden="1" x14ac:dyDescent="0.25"/>
    <row r="306" ht="13.2" hidden="1" x14ac:dyDescent="0.25"/>
    <row r="307" ht="13.2" hidden="1" x14ac:dyDescent="0.25"/>
    <row r="308" ht="13.2" hidden="1" x14ac:dyDescent="0.25"/>
    <row r="309" ht="13.2" hidden="1" x14ac:dyDescent="0.25"/>
    <row r="310" ht="13.2" hidden="1" x14ac:dyDescent="0.25"/>
    <row r="311" ht="13.2" hidden="1" x14ac:dyDescent="0.25"/>
    <row r="312" ht="13.2" hidden="1" x14ac:dyDescent="0.25"/>
    <row r="313" ht="13.2" hidden="1" x14ac:dyDescent="0.25"/>
    <row r="314" ht="13.2" hidden="1" x14ac:dyDescent="0.25"/>
    <row r="315" ht="13.2" hidden="1" x14ac:dyDescent="0.25"/>
    <row r="316" ht="13.2" hidden="1" x14ac:dyDescent="0.25"/>
    <row r="317" ht="13.2" hidden="1" x14ac:dyDescent="0.25"/>
    <row r="318" ht="13.2" hidden="1" x14ac:dyDescent="0.25"/>
    <row r="319" ht="13.2" hidden="1" x14ac:dyDescent="0.25"/>
    <row r="320" ht="13.2" hidden="1" x14ac:dyDescent="0.25"/>
    <row r="321" ht="13.2" hidden="1" x14ac:dyDescent="0.25"/>
    <row r="322" ht="13.2" hidden="1" x14ac:dyDescent="0.25"/>
    <row r="323" ht="13.2" hidden="1" x14ac:dyDescent="0.25"/>
    <row r="324" ht="13.2" hidden="1" x14ac:dyDescent="0.25"/>
    <row r="325" ht="13.2" hidden="1" x14ac:dyDescent="0.25"/>
    <row r="326" ht="13.2" hidden="1" x14ac:dyDescent="0.25"/>
    <row r="327" ht="13.2" hidden="1" x14ac:dyDescent="0.25"/>
    <row r="328" ht="13.2" hidden="1" x14ac:dyDescent="0.25"/>
    <row r="329" ht="13.2" hidden="1" x14ac:dyDescent="0.25"/>
    <row r="330" ht="13.2" hidden="1" x14ac:dyDescent="0.25"/>
    <row r="331" ht="13.2" hidden="1" x14ac:dyDescent="0.25"/>
    <row r="332" ht="13.2" hidden="1" x14ac:dyDescent="0.25"/>
    <row r="333" ht="13.2" hidden="1" x14ac:dyDescent="0.25"/>
    <row r="334" ht="13.2" hidden="1" x14ac:dyDescent="0.25"/>
    <row r="335" ht="13.2" hidden="1" x14ac:dyDescent="0.25"/>
    <row r="336" ht="13.2" hidden="1" x14ac:dyDescent="0.25"/>
    <row r="337" ht="13.2" hidden="1" x14ac:dyDescent="0.25"/>
    <row r="338" ht="13.2" hidden="1" x14ac:dyDescent="0.25"/>
    <row r="339" ht="13.2" hidden="1" x14ac:dyDescent="0.25"/>
    <row r="340" ht="13.2" hidden="1" x14ac:dyDescent="0.25"/>
    <row r="341" ht="13.2" hidden="1" x14ac:dyDescent="0.25"/>
    <row r="342" ht="13.2" hidden="1" x14ac:dyDescent="0.25"/>
    <row r="343" ht="13.2" hidden="1" x14ac:dyDescent="0.25"/>
    <row r="344" ht="13.2" hidden="1" x14ac:dyDescent="0.25"/>
    <row r="345" ht="13.2" hidden="1" x14ac:dyDescent="0.25"/>
    <row r="346" ht="13.2" hidden="1" x14ac:dyDescent="0.25"/>
    <row r="347" ht="13.2" hidden="1" x14ac:dyDescent="0.25"/>
    <row r="348" ht="13.2" hidden="1" x14ac:dyDescent="0.25"/>
    <row r="349" ht="13.2" hidden="1" x14ac:dyDescent="0.25"/>
    <row r="350" ht="13.2" hidden="1" x14ac:dyDescent="0.25"/>
    <row r="351" ht="13.2" hidden="1" x14ac:dyDescent="0.25"/>
    <row r="352" ht="13.2" hidden="1" x14ac:dyDescent="0.25"/>
    <row r="353" ht="13.2" hidden="1" x14ac:dyDescent="0.25"/>
    <row r="354" ht="13.2" hidden="1" x14ac:dyDescent="0.25"/>
    <row r="355" ht="13.2" hidden="1" x14ac:dyDescent="0.25"/>
    <row r="356" ht="13.2" hidden="1" x14ac:dyDescent="0.25"/>
    <row r="357" ht="13.2" hidden="1" x14ac:dyDescent="0.25"/>
    <row r="358" ht="13.2" hidden="1" x14ac:dyDescent="0.25"/>
    <row r="359" ht="13.2" hidden="1" x14ac:dyDescent="0.25"/>
    <row r="360" ht="13.2" hidden="1" x14ac:dyDescent="0.25"/>
    <row r="361" ht="13.2" hidden="1" x14ac:dyDescent="0.25"/>
    <row r="362" ht="13.2" hidden="1" x14ac:dyDescent="0.25"/>
    <row r="363" ht="13.2" hidden="1" x14ac:dyDescent="0.25"/>
    <row r="364" ht="13.2" hidden="1" x14ac:dyDescent="0.25"/>
    <row r="365" ht="13.2" hidden="1" x14ac:dyDescent="0.25"/>
    <row r="366" ht="13.2" hidden="1" x14ac:dyDescent="0.25"/>
    <row r="367" ht="13.2" hidden="1" x14ac:dyDescent="0.25"/>
    <row r="368" ht="13.2" hidden="1" x14ac:dyDescent="0.25"/>
    <row r="369" ht="13.2" hidden="1" x14ac:dyDescent="0.25"/>
    <row r="370" ht="13.2" hidden="1" x14ac:dyDescent="0.25"/>
    <row r="371" ht="13.2" hidden="1" x14ac:dyDescent="0.25"/>
    <row r="372" ht="13.2" hidden="1" x14ac:dyDescent="0.25"/>
    <row r="373" ht="13.2" hidden="1" x14ac:dyDescent="0.25"/>
    <row r="374" ht="13.2" hidden="1" x14ac:dyDescent="0.25"/>
    <row r="375" ht="13.2" hidden="1" x14ac:dyDescent="0.25"/>
    <row r="376" ht="13.2" hidden="1" x14ac:dyDescent="0.25"/>
    <row r="377" ht="13.2" hidden="1" x14ac:dyDescent="0.25"/>
    <row r="378" ht="13.2" hidden="1" x14ac:dyDescent="0.25"/>
    <row r="379" ht="13.2" hidden="1" x14ac:dyDescent="0.25"/>
    <row r="380" ht="13.2" hidden="1" x14ac:dyDescent="0.25"/>
    <row r="381" ht="13.2" hidden="1" x14ac:dyDescent="0.25"/>
    <row r="382" ht="13.2" hidden="1" x14ac:dyDescent="0.25"/>
    <row r="383" ht="13.2" hidden="1" x14ac:dyDescent="0.25"/>
    <row r="384" ht="13.2" hidden="1" x14ac:dyDescent="0.25"/>
    <row r="385" ht="13.2" hidden="1" x14ac:dyDescent="0.25"/>
    <row r="386" ht="13.2" hidden="1" x14ac:dyDescent="0.25"/>
    <row r="387" ht="13.2" hidden="1" x14ac:dyDescent="0.25"/>
    <row r="388" ht="13.2" hidden="1" x14ac:dyDescent="0.25"/>
    <row r="389" ht="13.2" hidden="1" x14ac:dyDescent="0.25"/>
    <row r="390" ht="13.2" hidden="1" x14ac:dyDescent="0.25"/>
    <row r="391" ht="13.2" hidden="1" x14ac:dyDescent="0.25"/>
    <row r="392" ht="13.2" hidden="1" x14ac:dyDescent="0.25"/>
    <row r="393" ht="13.2" hidden="1" x14ac:dyDescent="0.25"/>
    <row r="394" ht="13.2" hidden="1" x14ac:dyDescent="0.25"/>
    <row r="395" ht="13.2" hidden="1" x14ac:dyDescent="0.25"/>
    <row r="396" ht="13.2" hidden="1" x14ac:dyDescent="0.25"/>
    <row r="397" ht="13.2" hidden="1" x14ac:dyDescent="0.25"/>
    <row r="398" ht="13.2" hidden="1" x14ac:dyDescent="0.25"/>
    <row r="399" ht="13.2" hidden="1" x14ac:dyDescent="0.25"/>
    <row r="400" ht="13.2" hidden="1" x14ac:dyDescent="0.25"/>
    <row r="401" ht="13.2" hidden="1" x14ac:dyDescent="0.25"/>
    <row r="402" ht="13.2" hidden="1" x14ac:dyDescent="0.25"/>
    <row r="403" ht="13.2" hidden="1" x14ac:dyDescent="0.25"/>
    <row r="404" ht="13.2" hidden="1" x14ac:dyDescent="0.25"/>
    <row r="405" ht="13.2" hidden="1" x14ac:dyDescent="0.25"/>
    <row r="406" ht="13.2" hidden="1" x14ac:dyDescent="0.25"/>
    <row r="407" ht="13.2" hidden="1" x14ac:dyDescent="0.25"/>
    <row r="408" ht="13.2" hidden="1" x14ac:dyDescent="0.25"/>
    <row r="409" ht="13.2" hidden="1" x14ac:dyDescent="0.25"/>
    <row r="410" ht="13.2" hidden="1" x14ac:dyDescent="0.25"/>
    <row r="411" ht="13.2" hidden="1" x14ac:dyDescent="0.25"/>
    <row r="412" ht="13.2" hidden="1" x14ac:dyDescent="0.25"/>
    <row r="413" ht="13.2" hidden="1" x14ac:dyDescent="0.25"/>
    <row r="414" ht="13.2" hidden="1" x14ac:dyDescent="0.25"/>
    <row r="415" ht="13.2" hidden="1" x14ac:dyDescent="0.25"/>
    <row r="416" ht="13.2" hidden="1" x14ac:dyDescent="0.25"/>
    <row r="417" ht="13.2" hidden="1" x14ac:dyDescent="0.25"/>
    <row r="418" ht="13.2" hidden="1" x14ac:dyDescent="0.25"/>
    <row r="419" ht="13.2" hidden="1" x14ac:dyDescent="0.25"/>
    <row r="420" ht="13.2" hidden="1" x14ac:dyDescent="0.25"/>
    <row r="421" ht="13.2" hidden="1" x14ac:dyDescent="0.25"/>
    <row r="422" ht="13.2" hidden="1" x14ac:dyDescent="0.25"/>
    <row r="423" ht="13.2" hidden="1" x14ac:dyDescent="0.25"/>
    <row r="424" ht="13.2" hidden="1" x14ac:dyDescent="0.25"/>
    <row r="425" ht="13.2" hidden="1" x14ac:dyDescent="0.25"/>
    <row r="426" ht="13.2" hidden="1" x14ac:dyDescent="0.25"/>
    <row r="427" ht="13.2" hidden="1" x14ac:dyDescent="0.25"/>
    <row r="428" ht="13.2" hidden="1" x14ac:dyDescent="0.25"/>
    <row r="429" ht="13.2" hidden="1" x14ac:dyDescent="0.25"/>
    <row r="430" ht="13.2" hidden="1" x14ac:dyDescent="0.25"/>
    <row r="431" ht="13.2" hidden="1" x14ac:dyDescent="0.25"/>
    <row r="432" ht="13.2" hidden="1" x14ac:dyDescent="0.25"/>
    <row r="433" ht="13.2" hidden="1" x14ac:dyDescent="0.25"/>
    <row r="434" ht="13.2" hidden="1" x14ac:dyDescent="0.25"/>
    <row r="435" ht="13.2" hidden="1" x14ac:dyDescent="0.25"/>
    <row r="436" ht="13.2" hidden="1" x14ac:dyDescent="0.25"/>
    <row r="437" ht="13.2" hidden="1" x14ac:dyDescent="0.25"/>
    <row r="438" ht="13.2" hidden="1" x14ac:dyDescent="0.25"/>
    <row r="439" ht="13.2" hidden="1" x14ac:dyDescent="0.25"/>
    <row r="440" ht="13.2" hidden="1" x14ac:dyDescent="0.25"/>
    <row r="441" ht="13.2" hidden="1" x14ac:dyDescent="0.25"/>
    <row r="442" ht="13.2" hidden="1" x14ac:dyDescent="0.25"/>
    <row r="443" ht="13.2" hidden="1" x14ac:dyDescent="0.25"/>
    <row r="444" ht="13.2" hidden="1" x14ac:dyDescent="0.25"/>
    <row r="445" ht="13.2" hidden="1" x14ac:dyDescent="0.25"/>
    <row r="446" ht="13.2" hidden="1" x14ac:dyDescent="0.25"/>
    <row r="447" ht="13.2" hidden="1" x14ac:dyDescent="0.25"/>
    <row r="448" ht="13.2" hidden="1" x14ac:dyDescent="0.25"/>
    <row r="449" ht="13.2" hidden="1" x14ac:dyDescent="0.25"/>
    <row r="450" ht="13.2" hidden="1" x14ac:dyDescent="0.25"/>
    <row r="451" ht="13.2" hidden="1" x14ac:dyDescent="0.25"/>
    <row r="452" ht="13.2" hidden="1" x14ac:dyDescent="0.25"/>
    <row r="453" ht="13.2" hidden="1" x14ac:dyDescent="0.25"/>
    <row r="454" ht="13.2" hidden="1" x14ac:dyDescent="0.25"/>
    <row r="455" ht="13.2" hidden="1" x14ac:dyDescent="0.25"/>
    <row r="456" ht="13.2" hidden="1" x14ac:dyDescent="0.25"/>
    <row r="457" ht="13.2" hidden="1" x14ac:dyDescent="0.25"/>
    <row r="458" ht="13.2" hidden="1" x14ac:dyDescent="0.25"/>
    <row r="459" ht="13.2" hidden="1" x14ac:dyDescent="0.25"/>
    <row r="460" ht="13.2" hidden="1" x14ac:dyDescent="0.25"/>
    <row r="461" ht="13.2" hidden="1" x14ac:dyDescent="0.25"/>
    <row r="462" ht="13.2" hidden="1" x14ac:dyDescent="0.25"/>
    <row r="463" ht="13.2" hidden="1" x14ac:dyDescent="0.25"/>
    <row r="464" ht="13.2" hidden="1" x14ac:dyDescent="0.25"/>
    <row r="465" ht="13.2" hidden="1" x14ac:dyDescent="0.25"/>
    <row r="466" ht="13.2" hidden="1" x14ac:dyDescent="0.25"/>
    <row r="467" ht="13.2" hidden="1" x14ac:dyDescent="0.25"/>
    <row r="468" ht="13.2" hidden="1" x14ac:dyDescent="0.25"/>
    <row r="469" ht="13.2" hidden="1" x14ac:dyDescent="0.25"/>
    <row r="470" ht="13.2" hidden="1" x14ac:dyDescent="0.25"/>
    <row r="471" ht="13.2" hidden="1" x14ac:dyDescent="0.25"/>
    <row r="472" ht="13.2" hidden="1" x14ac:dyDescent="0.25"/>
    <row r="473" ht="13.2" hidden="1" x14ac:dyDescent="0.25"/>
    <row r="474" ht="13.2" hidden="1" x14ac:dyDescent="0.25"/>
    <row r="475" ht="13.2" hidden="1" x14ac:dyDescent="0.25"/>
    <row r="476" ht="13.2" hidden="1" x14ac:dyDescent="0.25"/>
    <row r="477" ht="13.2" hidden="1" x14ac:dyDescent="0.25"/>
    <row r="478" ht="13.2" hidden="1" x14ac:dyDescent="0.25"/>
    <row r="479" ht="13.2" hidden="1" x14ac:dyDescent="0.25"/>
    <row r="480" ht="13.2" hidden="1" x14ac:dyDescent="0.25"/>
    <row r="481" ht="13.2" hidden="1" x14ac:dyDescent="0.25"/>
    <row r="482" ht="13.2" hidden="1" x14ac:dyDescent="0.25"/>
    <row r="483" ht="13.2" hidden="1" x14ac:dyDescent="0.25"/>
    <row r="484" ht="13.2" hidden="1" x14ac:dyDescent="0.25"/>
    <row r="485" ht="13.2" hidden="1" x14ac:dyDescent="0.25"/>
    <row r="486" ht="13.2" hidden="1" x14ac:dyDescent="0.25"/>
    <row r="487" ht="13.2" hidden="1" x14ac:dyDescent="0.25"/>
    <row r="488" ht="13.2" hidden="1" x14ac:dyDescent="0.25"/>
    <row r="489" ht="13.2" hidden="1" x14ac:dyDescent="0.25"/>
    <row r="490" ht="13.2" hidden="1" x14ac:dyDescent="0.25"/>
    <row r="491" ht="13.2" hidden="1" x14ac:dyDescent="0.25"/>
    <row r="492" ht="13.2" hidden="1" x14ac:dyDescent="0.25"/>
    <row r="493" ht="13.2" hidden="1" x14ac:dyDescent="0.25"/>
    <row r="494" ht="13.2" hidden="1" x14ac:dyDescent="0.25"/>
    <row r="495" ht="13.2" hidden="1" x14ac:dyDescent="0.25"/>
    <row r="496" ht="13.2" hidden="1" x14ac:dyDescent="0.25"/>
    <row r="497" ht="13.2" hidden="1" x14ac:dyDescent="0.25"/>
    <row r="498" ht="13.2" hidden="1" x14ac:dyDescent="0.25"/>
    <row r="499" ht="13.2" hidden="1" x14ac:dyDescent="0.25"/>
    <row r="500" ht="13.2" hidden="1" x14ac:dyDescent="0.25"/>
    <row r="501" ht="13.2" hidden="1" x14ac:dyDescent="0.25"/>
    <row r="502" ht="13.2" hidden="1" x14ac:dyDescent="0.25"/>
    <row r="503" ht="13.2" hidden="1" x14ac:dyDescent="0.25"/>
    <row r="504" ht="13.2" hidden="1" x14ac:dyDescent="0.25"/>
    <row r="505" ht="13.2" hidden="1" x14ac:dyDescent="0.25"/>
    <row r="506" ht="13.2" hidden="1" x14ac:dyDescent="0.25"/>
    <row r="507" ht="13.2" hidden="1" x14ac:dyDescent="0.25"/>
    <row r="508" ht="13.2" hidden="1" x14ac:dyDescent="0.25"/>
    <row r="509" ht="13.2" hidden="1" x14ac:dyDescent="0.25"/>
    <row r="510" ht="13.2" hidden="1" x14ac:dyDescent="0.25"/>
    <row r="511" ht="13.2" hidden="1" x14ac:dyDescent="0.25"/>
    <row r="512" ht="13.2" hidden="1" x14ac:dyDescent="0.25"/>
    <row r="513" ht="13.2" hidden="1" x14ac:dyDescent="0.25"/>
    <row r="514" ht="13.2" hidden="1" x14ac:dyDescent="0.25"/>
    <row r="515" ht="13.2" hidden="1" x14ac:dyDescent="0.25"/>
    <row r="516" ht="13.2" hidden="1" x14ac:dyDescent="0.25"/>
    <row r="517" ht="13.2" hidden="1" x14ac:dyDescent="0.25"/>
    <row r="518" ht="13.2" hidden="1" x14ac:dyDescent="0.25"/>
    <row r="519" ht="13.2" hidden="1" x14ac:dyDescent="0.25"/>
    <row r="520" ht="13.2" hidden="1" x14ac:dyDescent="0.25"/>
    <row r="521" ht="13.2" hidden="1" x14ac:dyDescent="0.25"/>
    <row r="522" ht="13.2" hidden="1" x14ac:dyDescent="0.25"/>
    <row r="523" ht="13.2" hidden="1" x14ac:dyDescent="0.25"/>
    <row r="524" ht="13.2" hidden="1" x14ac:dyDescent="0.25"/>
    <row r="525" ht="13.2" hidden="1" x14ac:dyDescent="0.25"/>
    <row r="526" ht="13.2" hidden="1" x14ac:dyDescent="0.25"/>
    <row r="527" ht="13.2" hidden="1" x14ac:dyDescent="0.25"/>
    <row r="528" ht="13.2" hidden="1" x14ac:dyDescent="0.25"/>
    <row r="529" ht="13.2" hidden="1" x14ac:dyDescent="0.25"/>
    <row r="530" ht="13.2" hidden="1" x14ac:dyDescent="0.25"/>
    <row r="531" ht="13.2" hidden="1" x14ac:dyDescent="0.25"/>
    <row r="532" ht="13.2" hidden="1" x14ac:dyDescent="0.25"/>
    <row r="533" ht="13.2" hidden="1" x14ac:dyDescent="0.25"/>
    <row r="534" ht="13.2" hidden="1" x14ac:dyDescent="0.25"/>
    <row r="535" ht="13.2" hidden="1" x14ac:dyDescent="0.25"/>
    <row r="536" ht="13.2" hidden="1" x14ac:dyDescent="0.25"/>
    <row r="537" ht="13.2" hidden="1" x14ac:dyDescent="0.25"/>
    <row r="538" ht="13.2" hidden="1" x14ac:dyDescent="0.25"/>
    <row r="539" ht="13.2" hidden="1" x14ac:dyDescent="0.25"/>
    <row r="540" ht="13.2" hidden="1" x14ac:dyDescent="0.25"/>
    <row r="541" ht="13.2" hidden="1" x14ac:dyDescent="0.25"/>
    <row r="542" ht="13.2" hidden="1" x14ac:dyDescent="0.25"/>
    <row r="543" ht="13.2" hidden="1" x14ac:dyDescent="0.25"/>
    <row r="544" ht="13.2" hidden="1" x14ac:dyDescent="0.25"/>
    <row r="545" ht="13.2" hidden="1" x14ac:dyDescent="0.25"/>
    <row r="546" ht="13.2" hidden="1" x14ac:dyDescent="0.25"/>
    <row r="547" ht="13.2" hidden="1" x14ac:dyDescent="0.25"/>
    <row r="548" ht="13.2" hidden="1" x14ac:dyDescent="0.25"/>
    <row r="549" ht="13.2" hidden="1" x14ac:dyDescent="0.25"/>
    <row r="550" ht="13.2" hidden="1" x14ac:dyDescent="0.25"/>
    <row r="551" ht="13.2" hidden="1" x14ac:dyDescent="0.25"/>
    <row r="552" ht="13.2" hidden="1" x14ac:dyDescent="0.25"/>
    <row r="553" ht="13.2" hidden="1" x14ac:dyDescent="0.25"/>
    <row r="554" ht="13.2" hidden="1" x14ac:dyDescent="0.25"/>
    <row r="555" ht="13.2" hidden="1" x14ac:dyDescent="0.25"/>
    <row r="556" ht="13.2" hidden="1" x14ac:dyDescent="0.25"/>
    <row r="557" ht="13.2" hidden="1" x14ac:dyDescent="0.25"/>
    <row r="558" ht="13.2" hidden="1" x14ac:dyDescent="0.25"/>
    <row r="559" ht="13.2" hidden="1" x14ac:dyDescent="0.25"/>
    <row r="560" ht="13.2" hidden="1" x14ac:dyDescent="0.25"/>
    <row r="561" ht="13.2" hidden="1" x14ac:dyDescent="0.25"/>
    <row r="562" ht="13.2" hidden="1" x14ac:dyDescent="0.25"/>
    <row r="563" ht="13.2" hidden="1" x14ac:dyDescent="0.25"/>
    <row r="564" ht="13.2" hidden="1" x14ac:dyDescent="0.25"/>
    <row r="565" ht="13.2" hidden="1" x14ac:dyDescent="0.25"/>
    <row r="566" ht="13.2" hidden="1" x14ac:dyDescent="0.25"/>
    <row r="567" ht="13.2" hidden="1" x14ac:dyDescent="0.25"/>
    <row r="568" ht="13.2" hidden="1" x14ac:dyDescent="0.25"/>
    <row r="569" ht="13.2" hidden="1" x14ac:dyDescent="0.25"/>
    <row r="570" ht="13.2" hidden="1" x14ac:dyDescent="0.25"/>
    <row r="571" ht="13.2" hidden="1" x14ac:dyDescent="0.25"/>
    <row r="572" ht="13.2" hidden="1" x14ac:dyDescent="0.25"/>
    <row r="573" ht="13.2" hidden="1" x14ac:dyDescent="0.25"/>
    <row r="574" ht="13.2" hidden="1" x14ac:dyDescent="0.25"/>
    <row r="575" ht="13.2" hidden="1" x14ac:dyDescent="0.25"/>
    <row r="576" ht="13.2" hidden="1" x14ac:dyDescent="0.25"/>
    <row r="577" ht="13.2" hidden="1" x14ac:dyDescent="0.25"/>
    <row r="578" ht="13.2" hidden="1" x14ac:dyDescent="0.25"/>
    <row r="579" ht="13.2" hidden="1" x14ac:dyDescent="0.25"/>
    <row r="580" ht="13.2" hidden="1" x14ac:dyDescent="0.25"/>
    <row r="581" ht="13.2" hidden="1" x14ac:dyDescent="0.25"/>
    <row r="582" ht="13.2" hidden="1" x14ac:dyDescent="0.25"/>
    <row r="583" ht="13.2" hidden="1" x14ac:dyDescent="0.25"/>
    <row r="584" ht="13.2" hidden="1" x14ac:dyDescent="0.25"/>
    <row r="585" ht="13.2" hidden="1" x14ac:dyDescent="0.25"/>
    <row r="586" ht="13.2" hidden="1" x14ac:dyDescent="0.25"/>
    <row r="587" ht="13.2" hidden="1" x14ac:dyDescent="0.25"/>
    <row r="588" ht="13.2" hidden="1" x14ac:dyDescent="0.25"/>
    <row r="589" ht="13.2" hidden="1" x14ac:dyDescent="0.25"/>
    <row r="590" ht="13.2" hidden="1" x14ac:dyDescent="0.25"/>
    <row r="591" ht="13.2" hidden="1" x14ac:dyDescent="0.25"/>
    <row r="592" ht="13.2" hidden="1" x14ac:dyDescent="0.25"/>
    <row r="593" ht="13.2" hidden="1" x14ac:dyDescent="0.25"/>
    <row r="594" ht="13.2" hidden="1" x14ac:dyDescent="0.25"/>
    <row r="595" ht="13.2" hidden="1" x14ac:dyDescent="0.25"/>
    <row r="596" ht="13.2" hidden="1" x14ac:dyDescent="0.25"/>
    <row r="597" ht="13.2" hidden="1" x14ac:dyDescent="0.25"/>
    <row r="598" ht="13.2" hidden="1" x14ac:dyDescent="0.25"/>
    <row r="599" ht="13.2" hidden="1" x14ac:dyDescent="0.25"/>
    <row r="600" ht="13.2" hidden="1" x14ac:dyDescent="0.25"/>
    <row r="601" ht="13.2" hidden="1" x14ac:dyDescent="0.25"/>
    <row r="602" ht="13.2" hidden="1" x14ac:dyDescent="0.25"/>
    <row r="603" ht="13.2" hidden="1" x14ac:dyDescent="0.25"/>
    <row r="604" ht="13.2" hidden="1" x14ac:dyDescent="0.25"/>
    <row r="605" ht="13.2" hidden="1" x14ac:dyDescent="0.25"/>
    <row r="606" ht="13.2" hidden="1" x14ac:dyDescent="0.25"/>
    <row r="607" ht="13.2" hidden="1" x14ac:dyDescent="0.25"/>
    <row r="608" ht="13.2" hidden="1" x14ac:dyDescent="0.25"/>
    <row r="609" ht="13.2" hidden="1" x14ac:dyDescent="0.25"/>
    <row r="610" ht="13.2" hidden="1" x14ac:dyDescent="0.25"/>
    <row r="611" ht="13.2" hidden="1" x14ac:dyDescent="0.25"/>
    <row r="612" ht="13.2" hidden="1" x14ac:dyDescent="0.25"/>
    <row r="613" ht="13.2" hidden="1" x14ac:dyDescent="0.25"/>
    <row r="614" ht="13.2" hidden="1" x14ac:dyDescent="0.25"/>
    <row r="615" ht="13.2" hidden="1" x14ac:dyDescent="0.25"/>
    <row r="616" ht="13.2" hidden="1" x14ac:dyDescent="0.25"/>
    <row r="617" ht="13.2" hidden="1" x14ac:dyDescent="0.25"/>
    <row r="618" ht="13.2" hidden="1" x14ac:dyDescent="0.25"/>
    <row r="619" ht="13.2" hidden="1" x14ac:dyDescent="0.25"/>
    <row r="620" ht="13.2" hidden="1" x14ac:dyDescent="0.25"/>
    <row r="621" ht="13.2" hidden="1" x14ac:dyDescent="0.25"/>
    <row r="622" ht="13.2" hidden="1" x14ac:dyDescent="0.25"/>
    <row r="623" ht="13.2" hidden="1" x14ac:dyDescent="0.25"/>
    <row r="624" ht="13.2" hidden="1" x14ac:dyDescent="0.25"/>
    <row r="625" ht="13.2" hidden="1" x14ac:dyDescent="0.25"/>
    <row r="626" ht="13.2" hidden="1" x14ac:dyDescent="0.25"/>
    <row r="627" ht="13.2" hidden="1" x14ac:dyDescent="0.25"/>
    <row r="628" ht="13.2" hidden="1" x14ac:dyDescent="0.25"/>
    <row r="629" ht="13.2" hidden="1" x14ac:dyDescent="0.25"/>
    <row r="630" ht="13.2" hidden="1" x14ac:dyDescent="0.25"/>
    <row r="631" ht="13.2" hidden="1" x14ac:dyDescent="0.25"/>
    <row r="632" ht="13.2" hidden="1" x14ac:dyDescent="0.25"/>
    <row r="633" ht="13.2" hidden="1" x14ac:dyDescent="0.25"/>
    <row r="634" ht="13.2" hidden="1" x14ac:dyDescent="0.25"/>
    <row r="635" ht="13.2" hidden="1" x14ac:dyDescent="0.25"/>
    <row r="636" ht="13.2" hidden="1" x14ac:dyDescent="0.25"/>
    <row r="637" ht="13.2" hidden="1" x14ac:dyDescent="0.25"/>
    <row r="638" ht="13.2" hidden="1" x14ac:dyDescent="0.25"/>
    <row r="639" ht="13.2" hidden="1" x14ac:dyDescent="0.25"/>
    <row r="640" ht="13.2" hidden="1" x14ac:dyDescent="0.25"/>
    <row r="641" ht="13.2" hidden="1" x14ac:dyDescent="0.25"/>
    <row r="642" ht="13.2" hidden="1" x14ac:dyDescent="0.25"/>
    <row r="643" ht="13.2" hidden="1" x14ac:dyDescent="0.25"/>
    <row r="644" ht="13.2" hidden="1" x14ac:dyDescent="0.25"/>
    <row r="645" ht="13.2" hidden="1" x14ac:dyDescent="0.25"/>
    <row r="646" ht="13.2" hidden="1" x14ac:dyDescent="0.25"/>
    <row r="647" ht="13.2" hidden="1" x14ac:dyDescent="0.25"/>
    <row r="648" ht="13.2" hidden="1" x14ac:dyDescent="0.25"/>
    <row r="649" ht="13.2" hidden="1" x14ac:dyDescent="0.25"/>
    <row r="650" ht="13.2" hidden="1" x14ac:dyDescent="0.25"/>
    <row r="651" ht="13.2" hidden="1" x14ac:dyDescent="0.25"/>
    <row r="652" ht="13.2" hidden="1" x14ac:dyDescent="0.25"/>
    <row r="653" ht="13.2" hidden="1" x14ac:dyDescent="0.25"/>
    <row r="654" ht="13.2" hidden="1" x14ac:dyDescent="0.25"/>
    <row r="655" ht="13.2" hidden="1" x14ac:dyDescent="0.25"/>
    <row r="656" ht="13.2" hidden="1" x14ac:dyDescent="0.25"/>
    <row r="657" ht="13.2" hidden="1" x14ac:dyDescent="0.25"/>
    <row r="658" ht="13.2" hidden="1" x14ac:dyDescent="0.25"/>
    <row r="659" ht="13.2" hidden="1" x14ac:dyDescent="0.25"/>
    <row r="660" ht="13.2" hidden="1" x14ac:dyDescent="0.25"/>
    <row r="661" ht="13.2" hidden="1" x14ac:dyDescent="0.25"/>
    <row r="662" ht="13.2" hidden="1" x14ac:dyDescent="0.25"/>
    <row r="663" ht="13.2" hidden="1" x14ac:dyDescent="0.25"/>
    <row r="664" ht="13.2" hidden="1" x14ac:dyDescent="0.25"/>
    <row r="665" ht="13.2" hidden="1" x14ac:dyDescent="0.25"/>
    <row r="666" ht="13.2" hidden="1" x14ac:dyDescent="0.25"/>
    <row r="667" ht="13.2" hidden="1" x14ac:dyDescent="0.25"/>
    <row r="668" ht="13.2" hidden="1" x14ac:dyDescent="0.25"/>
    <row r="669" ht="13.2" hidden="1" x14ac:dyDescent="0.25"/>
    <row r="670" ht="13.2" hidden="1" x14ac:dyDescent="0.25"/>
    <row r="671" ht="13.2" hidden="1" x14ac:dyDescent="0.25"/>
    <row r="672" ht="13.2" hidden="1" x14ac:dyDescent="0.25"/>
    <row r="673" ht="13.2" hidden="1" x14ac:dyDescent="0.25"/>
    <row r="674" ht="13.2" hidden="1" x14ac:dyDescent="0.25"/>
    <row r="675" ht="13.2" hidden="1" x14ac:dyDescent="0.25"/>
    <row r="676" ht="13.2" hidden="1" x14ac:dyDescent="0.25"/>
    <row r="677" ht="13.2" hidden="1" x14ac:dyDescent="0.25"/>
    <row r="678" ht="13.2" hidden="1" x14ac:dyDescent="0.25"/>
    <row r="679" ht="13.2" hidden="1" x14ac:dyDescent="0.25"/>
    <row r="680" ht="13.2" hidden="1" x14ac:dyDescent="0.25"/>
    <row r="681" ht="13.2" hidden="1" x14ac:dyDescent="0.25"/>
    <row r="682" ht="13.2" hidden="1" x14ac:dyDescent="0.25"/>
    <row r="683" ht="13.2" hidden="1" x14ac:dyDescent="0.25"/>
    <row r="684" ht="13.2" hidden="1" x14ac:dyDescent="0.25"/>
    <row r="685" ht="13.2" hidden="1" x14ac:dyDescent="0.25"/>
    <row r="686" ht="13.2" hidden="1" x14ac:dyDescent="0.25"/>
    <row r="687" ht="13.2" hidden="1" x14ac:dyDescent="0.25"/>
    <row r="688" ht="13.2" hidden="1" x14ac:dyDescent="0.25"/>
    <row r="689" ht="13.2" hidden="1" x14ac:dyDescent="0.25"/>
    <row r="690" ht="13.2" hidden="1" x14ac:dyDescent="0.25"/>
    <row r="691" ht="13.2" hidden="1" x14ac:dyDescent="0.25"/>
    <row r="692" ht="13.2" hidden="1" x14ac:dyDescent="0.25"/>
    <row r="693" ht="13.2" hidden="1" x14ac:dyDescent="0.25"/>
    <row r="694" ht="13.2" hidden="1" x14ac:dyDescent="0.25"/>
    <row r="695" ht="13.2" hidden="1" x14ac:dyDescent="0.25"/>
    <row r="696" ht="13.2" hidden="1" x14ac:dyDescent="0.25"/>
    <row r="697" ht="13.2" hidden="1" x14ac:dyDescent="0.25"/>
    <row r="698" ht="13.2" hidden="1" x14ac:dyDescent="0.25"/>
    <row r="699" ht="13.2" hidden="1" x14ac:dyDescent="0.25"/>
    <row r="700" ht="13.2" hidden="1" x14ac:dyDescent="0.25"/>
    <row r="701" ht="13.2" hidden="1" x14ac:dyDescent="0.25"/>
    <row r="702" ht="13.2" hidden="1" x14ac:dyDescent="0.25"/>
    <row r="703" ht="13.2" hidden="1" x14ac:dyDescent="0.25"/>
    <row r="704" ht="13.2" hidden="1" x14ac:dyDescent="0.25"/>
    <row r="705" ht="13.2" hidden="1" x14ac:dyDescent="0.25"/>
    <row r="706" ht="13.2" hidden="1" x14ac:dyDescent="0.25"/>
    <row r="707" ht="13.2" hidden="1" x14ac:dyDescent="0.25"/>
    <row r="708" ht="13.2" hidden="1" x14ac:dyDescent="0.25"/>
    <row r="709" ht="13.2" hidden="1" x14ac:dyDescent="0.25"/>
    <row r="710" ht="13.2" hidden="1" x14ac:dyDescent="0.25"/>
    <row r="711" ht="13.2" hidden="1" x14ac:dyDescent="0.25"/>
    <row r="712" ht="13.2" hidden="1" x14ac:dyDescent="0.25"/>
    <row r="713" ht="13.2" hidden="1" x14ac:dyDescent="0.25"/>
    <row r="714" ht="13.2" hidden="1" x14ac:dyDescent="0.25"/>
    <row r="715" ht="13.2" hidden="1" x14ac:dyDescent="0.25"/>
    <row r="716" ht="13.2" hidden="1" x14ac:dyDescent="0.25"/>
    <row r="717" ht="13.2" hidden="1" x14ac:dyDescent="0.25"/>
    <row r="718" ht="13.2" hidden="1" x14ac:dyDescent="0.25"/>
    <row r="719" ht="13.2" hidden="1" x14ac:dyDescent="0.25"/>
    <row r="720" ht="13.2" hidden="1" x14ac:dyDescent="0.25"/>
    <row r="721" ht="13.2" hidden="1" x14ac:dyDescent="0.25"/>
    <row r="722" ht="13.2" hidden="1" x14ac:dyDescent="0.25"/>
    <row r="723" ht="13.2" hidden="1" x14ac:dyDescent="0.25"/>
    <row r="724" ht="13.2" hidden="1" x14ac:dyDescent="0.25"/>
    <row r="725" ht="13.2" hidden="1" x14ac:dyDescent="0.25"/>
    <row r="726" ht="13.2" hidden="1" x14ac:dyDescent="0.25"/>
    <row r="727" ht="13.2" hidden="1" x14ac:dyDescent="0.25"/>
    <row r="728" ht="13.2" hidden="1" x14ac:dyDescent="0.25"/>
    <row r="729" ht="13.2" hidden="1" x14ac:dyDescent="0.25"/>
    <row r="730" ht="13.2" hidden="1" x14ac:dyDescent="0.25"/>
    <row r="731" ht="13.2" hidden="1" x14ac:dyDescent="0.25"/>
    <row r="732" ht="13.2" hidden="1" x14ac:dyDescent="0.25"/>
    <row r="733" ht="13.2" hidden="1" x14ac:dyDescent="0.25"/>
    <row r="734" ht="13.2" hidden="1" x14ac:dyDescent="0.25"/>
    <row r="735" ht="13.2" hidden="1" x14ac:dyDescent="0.25"/>
    <row r="736" ht="13.2" hidden="1" x14ac:dyDescent="0.25"/>
    <row r="737" ht="13.2" hidden="1" x14ac:dyDescent="0.25"/>
    <row r="738" ht="13.2" hidden="1" x14ac:dyDescent="0.25"/>
    <row r="739" ht="13.2" hidden="1" x14ac:dyDescent="0.25"/>
    <row r="740" ht="13.2" hidden="1" x14ac:dyDescent="0.25"/>
    <row r="741" ht="13.2" hidden="1" x14ac:dyDescent="0.25"/>
    <row r="742" ht="13.2" hidden="1" x14ac:dyDescent="0.25"/>
    <row r="743" ht="13.2" hidden="1" x14ac:dyDescent="0.25"/>
    <row r="744" ht="13.2" hidden="1" x14ac:dyDescent="0.25"/>
    <row r="745" ht="13.2" hidden="1" x14ac:dyDescent="0.25"/>
    <row r="746" ht="13.2" hidden="1" x14ac:dyDescent="0.25"/>
    <row r="747" ht="13.2" hidden="1" x14ac:dyDescent="0.25"/>
    <row r="748" ht="13.2" hidden="1" x14ac:dyDescent="0.25"/>
    <row r="749" ht="13.2" hidden="1" x14ac:dyDescent="0.25"/>
    <row r="750" ht="13.2" hidden="1" x14ac:dyDescent="0.25"/>
    <row r="751" ht="13.2" hidden="1" x14ac:dyDescent="0.25"/>
    <row r="752" ht="13.2" hidden="1" x14ac:dyDescent="0.25"/>
    <row r="753" ht="13.2" hidden="1" x14ac:dyDescent="0.25"/>
    <row r="754" ht="13.2" hidden="1" x14ac:dyDescent="0.25"/>
    <row r="755" ht="13.2" hidden="1" x14ac:dyDescent="0.25"/>
    <row r="756" ht="13.2" hidden="1" x14ac:dyDescent="0.25"/>
    <row r="757" ht="13.2" hidden="1" x14ac:dyDescent="0.25"/>
    <row r="758" ht="13.2" hidden="1" x14ac:dyDescent="0.25"/>
    <row r="759" ht="13.2" hidden="1" x14ac:dyDescent="0.25"/>
    <row r="760" ht="13.2" hidden="1" x14ac:dyDescent="0.25"/>
    <row r="761" ht="13.2" hidden="1" x14ac:dyDescent="0.25"/>
    <row r="762" ht="13.2" hidden="1" x14ac:dyDescent="0.25"/>
    <row r="763" ht="13.2" hidden="1" x14ac:dyDescent="0.25"/>
    <row r="764" ht="13.2" hidden="1" x14ac:dyDescent="0.25"/>
    <row r="765" ht="13.2" hidden="1" x14ac:dyDescent="0.25"/>
    <row r="766" ht="13.2" hidden="1" x14ac:dyDescent="0.25"/>
    <row r="767" ht="13.2" hidden="1" x14ac:dyDescent="0.25"/>
    <row r="768" ht="13.2" hidden="1" x14ac:dyDescent="0.25"/>
    <row r="769" ht="13.2" hidden="1" x14ac:dyDescent="0.25"/>
    <row r="770" ht="13.2" hidden="1" x14ac:dyDescent="0.25"/>
    <row r="771" ht="13.2" hidden="1" x14ac:dyDescent="0.25"/>
    <row r="772" ht="13.2" hidden="1" x14ac:dyDescent="0.25"/>
    <row r="773" ht="13.2" hidden="1" x14ac:dyDescent="0.25"/>
    <row r="774" ht="13.2" hidden="1" x14ac:dyDescent="0.25"/>
    <row r="775" ht="13.2" hidden="1" x14ac:dyDescent="0.25"/>
    <row r="776" ht="13.2" hidden="1" x14ac:dyDescent="0.25"/>
    <row r="777" ht="13.2" hidden="1" x14ac:dyDescent="0.25"/>
    <row r="778" ht="13.2" hidden="1" x14ac:dyDescent="0.25"/>
    <row r="779" ht="13.2" hidden="1" x14ac:dyDescent="0.25"/>
    <row r="780" ht="13.2" hidden="1" x14ac:dyDescent="0.25"/>
    <row r="781" ht="13.2" hidden="1" x14ac:dyDescent="0.25"/>
    <row r="782" ht="13.2" hidden="1" x14ac:dyDescent="0.25"/>
    <row r="783" ht="13.2" hidden="1" x14ac:dyDescent="0.25"/>
    <row r="784" ht="13.2" hidden="1" x14ac:dyDescent="0.25"/>
    <row r="785" ht="13.2" hidden="1" x14ac:dyDescent="0.25"/>
    <row r="786" ht="13.2" hidden="1" x14ac:dyDescent="0.25"/>
    <row r="787" ht="13.2" hidden="1" x14ac:dyDescent="0.25"/>
    <row r="788" ht="13.2" hidden="1" x14ac:dyDescent="0.25"/>
    <row r="789" ht="13.2" hidden="1" x14ac:dyDescent="0.25"/>
    <row r="790" ht="13.2" hidden="1" x14ac:dyDescent="0.25"/>
    <row r="791" ht="13.2" hidden="1" x14ac:dyDescent="0.25"/>
    <row r="792" ht="13.2" hidden="1" x14ac:dyDescent="0.25"/>
    <row r="793" ht="13.2" hidden="1" x14ac:dyDescent="0.25"/>
    <row r="794" ht="13.2" hidden="1" x14ac:dyDescent="0.25"/>
    <row r="795" ht="13.2" hidden="1" x14ac:dyDescent="0.25"/>
    <row r="796" ht="13.2" hidden="1" x14ac:dyDescent="0.25"/>
    <row r="797" ht="13.2" hidden="1" x14ac:dyDescent="0.25"/>
    <row r="798" ht="13.2" hidden="1" x14ac:dyDescent="0.25"/>
    <row r="799" ht="13.2" hidden="1" x14ac:dyDescent="0.25"/>
    <row r="800" ht="13.2" hidden="1" x14ac:dyDescent="0.25"/>
    <row r="801" ht="13.2" hidden="1" x14ac:dyDescent="0.25"/>
    <row r="802" ht="13.2" hidden="1" x14ac:dyDescent="0.25"/>
    <row r="803" ht="13.2" hidden="1" x14ac:dyDescent="0.25"/>
    <row r="804" ht="13.2" hidden="1" x14ac:dyDescent="0.25"/>
    <row r="805" ht="13.2" hidden="1" x14ac:dyDescent="0.25"/>
    <row r="806" ht="13.2" hidden="1" x14ac:dyDescent="0.25"/>
    <row r="807" ht="13.2" hidden="1" x14ac:dyDescent="0.25"/>
    <row r="808" ht="13.2" hidden="1" x14ac:dyDescent="0.25"/>
    <row r="809" ht="13.2" hidden="1" x14ac:dyDescent="0.25"/>
    <row r="810" ht="13.2" hidden="1" x14ac:dyDescent="0.25"/>
    <row r="811" ht="13.2" hidden="1" x14ac:dyDescent="0.25"/>
    <row r="812" ht="13.2" hidden="1" x14ac:dyDescent="0.25"/>
    <row r="813" ht="13.2" hidden="1" x14ac:dyDescent="0.25"/>
    <row r="814" ht="13.2" hidden="1" x14ac:dyDescent="0.25"/>
    <row r="815" ht="13.2" hidden="1" x14ac:dyDescent="0.25"/>
    <row r="816" ht="13.2" hidden="1" x14ac:dyDescent="0.25"/>
    <row r="817" ht="13.2" hidden="1" x14ac:dyDescent="0.25"/>
    <row r="818" ht="13.2" hidden="1" x14ac:dyDescent="0.25"/>
    <row r="819" ht="13.2" hidden="1" x14ac:dyDescent="0.25"/>
    <row r="820" ht="13.2" hidden="1" x14ac:dyDescent="0.25"/>
    <row r="821" ht="13.2" hidden="1" x14ac:dyDescent="0.25"/>
    <row r="822" ht="13.2" hidden="1" x14ac:dyDescent="0.25"/>
    <row r="823" ht="13.2" hidden="1" x14ac:dyDescent="0.25"/>
    <row r="824" ht="13.2" hidden="1" x14ac:dyDescent="0.25"/>
    <row r="825" ht="13.2" hidden="1" x14ac:dyDescent="0.25"/>
    <row r="826" ht="13.2" hidden="1" x14ac:dyDescent="0.25"/>
    <row r="827" ht="13.2" hidden="1" x14ac:dyDescent="0.25"/>
    <row r="828" ht="13.2" hidden="1" x14ac:dyDescent="0.25"/>
    <row r="829" ht="13.2" hidden="1" x14ac:dyDescent="0.25"/>
    <row r="830" ht="13.2" hidden="1" x14ac:dyDescent="0.25"/>
    <row r="831" ht="13.2" hidden="1" x14ac:dyDescent="0.25"/>
    <row r="832" ht="13.2" hidden="1" x14ac:dyDescent="0.25"/>
    <row r="833" ht="13.2" hidden="1" x14ac:dyDescent="0.25"/>
    <row r="834" ht="13.2" hidden="1" x14ac:dyDescent="0.25"/>
    <row r="835" ht="13.2" hidden="1" x14ac:dyDescent="0.25"/>
    <row r="836" ht="13.2" hidden="1" x14ac:dyDescent="0.25"/>
    <row r="837" ht="13.2" hidden="1" x14ac:dyDescent="0.25"/>
    <row r="838" ht="13.2" hidden="1" x14ac:dyDescent="0.25"/>
    <row r="839" ht="13.2" hidden="1" x14ac:dyDescent="0.25"/>
    <row r="840" ht="13.2" hidden="1" x14ac:dyDescent="0.25"/>
    <row r="841" ht="13.2" hidden="1" x14ac:dyDescent="0.25"/>
    <row r="842" ht="13.2" hidden="1" x14ac:dyDescent="0.25"/>
    <row r="843" ht="13.2" hidden="1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</sheetData>
  <mergeCells count="52">
    <mergeCell ref="B9:B12"/>
    <mergeCell ref="B13:B16"/>
    <mergeCell ref="B17:B20"/>
    <mergeCell ref="B21:B23"/>
    <mergeCell ref="C12:E12"/>
    <mergeCell ref="C9:C11"/>
    <mergeCell ref="D10:E10"/>
    <mergeCell ref="D11:E11"/>
    <mergeCell ref="C16:E16"/>
    <mergeCell ref="C23:E23"/>
    <mergeCell ref="C20:E20"/>
    <mergeCell ref="D14:E14"/>
    <mergeCell ref="D22:E22"/>
    <mergeCell ref="D19:E19"/>
    <mergeCell ref="H28:I30"/>
    <mergeCell ref="D8:E8"/>
    <mergeCell ref="D9:E9"/>
    <mergeCell ref="D13:E13"/>
    <mergeCell ref="D15:E15"/>
    <mergeCell ref="D17:E17"/>
    <mergeCell ref="D18:E18"/>
    <mergeCell ref="D21:E21"/>
    <mergeCell ref="G13:I16"/>
    <mergeCell ref="F7:F8"/>
    <mergeCell ref="F28:F29"/>
    <mergeCell ref="D28:D29"/>
    <mergeCell ref="E28:E29"/>
    <mergeCell ref="D35:D36"/>
    <mergeCell ref="E35:E36"/>
    <mergeCell ref="B68:B69"/>
    <mergeCell ref="B43:B46"/>
    <mergeCell ref="F35:F36"/>
    <mergeCell ref="C24:E24"/>
    <mergeCell ref="B37:B41"/>
    <mergeCell ref="D32:E32"/>
    <mergeCell ref="D49:E49"/>
    <mergeCell ref="D54:D55"/>
    <mergeCell ref="E54:E55"/>
    <mergeCell ref="F54:F55"/>
    <mergeCell ref="D60:D61"/>
    <mergeCell ref="E77:I82"/>
    <mergeCell ref="D63:E63"/>
    <mergeCell ref="C57:E57"/>
    <mergeCell ref="H54:I56"/>
    <mergeCell ref="E68:E69"/>
    <mergeCell ref="C73:E73"/>
    <mergeCell ref="F68:F69"/>
    <mergeCell ref="D68:D69"/>
    <mergeCell ref="C68:C69"/>
    <mergeCell ref="B77:D82"/>
    <mergeCell ref="E60:E61"/>
    <mergeCell ref="F60:F61"/>
  </mergeCells>
  <pageMargins left="0.25" right="0.25" top="0.75" bottom="0.75" header="0.3" footer="0.3"/>
  <pageSetup paperSize="9" scale="74" fitToHeight="0" orientation="landscape" r:id="rId1"/>
  <headerFooter alignWithMargins="0">
    <oddHeader>&amp;LPrinted &amp;D&amp;CConfidential</oddHeader>
    <oddFooter>&amp;L&amp;F&amp;C&amp;A&amp;RPage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Efficio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France, Bertrand</dc:creator>
  <cp:lastModifiedBy>Martina Akello</cp:lastModifiedBy>
  <cp:lastPrinted>2016-09-28T16:56:56Z</cp:lastPrinted>
  <dcterms:created xsi:type="dcterms:W3CDTF">2010-06-13T17:38:05Z</dcterms:created>
  <dcterms:modified xsi:type="dcterms:W3CDTF">2022-12-14T12:54:33Z</dcterms:modified>
</cp:coreProperties>
</file>